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0830" windowHeight="9990" activeTab="0"/>
  </bookViews>
  <sheets>
    <sheet name="Subjunior" sheetId="1" r:id="rId1"/>
    <sheet name="Cadet(tes)" sheetId="2" r:id="rId2"/>
  </sheets>
  <definedNames/>
  <calcPr fullCalcOnLoad="1"/>
</workbook>
</file>

<file path=xl/sharedStrings.xml><?xml version="1.0" encoding="utf-8"?>
<sst xmlns="http://schemas.openxmlformats.org/spreadsheetml/2006/main" count="450" uniqueCount="204">
  <si>
    <t>AULNAT</t>
  </si>
  <si>
    <t>Finale FA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</si>
  <si>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</si>
  <si>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</si>
  <si>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</si>
  <si>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</si>
  <si>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</si>
  <si>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</si>
  <si>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</si>
  <si>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</si>
  <si>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</si>
  <si>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</si>
  <si>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</si>
  <si>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</si>
  <si>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</si>
  <si>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</si>
  <si>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</si>
  <si>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 xml:space="preserve">Clas. </t>
  </si>
  <si>
    <t>Niv.</t>
  </si>
  <si>
    <t>Niv.  OPEN</t>
  </si>
  <si>
    <t>Total Points</t>
  </si>
  <si>
    <t>BODY WORK LESTREM</t>
  </si>
  <si>
    <t>F</t>
  </si>
  <si>
    <t>SUBJUNIOR</t>
  </si>
  <si>
    <t>BASTIEN</t>
  </si>
  <si>
    <t>43 Kg</t>
  </si>
  <si>
    <t>ATHLETIC CLUB LE PUY EN VELAY</t>
  </si>
  <si>
    <t>GIRAUD</t>
  </si>
  <si>
    <t>Coline</t>
  </si>
  <si>
    <t>52 Kg</t>
  </si>
  <si>
    <t>USCO VILLEPINTE</t>
  </si>
  <si>
    <t>SAUNIER</t>
  </si>
  <si>
    <t>Jennifer</t>
  </si>
  <si>
    <t>CHC PONTOISE</t>
  </si>
  <si>
    <t>ROBILLARD</t>
  </si>
  <si>
    <t>Morgane</t>
  </si>
  <si>
    <t>CHM PLOUGASTEL DAOULAS</t>
  </si>
  <si>
    <t>PAUGAM</t>
  </si>
  <si>
    <t>Clervie</t>
  </si>
  <si>
    <t>FA ESCAUDAIN</t>
  </si>
  <si>
    <t>DUFOUR</t>
  </si>
  <si>
    <t>Manon</t>
  </si>
  <si>
    <t>GUILLERM</t>
  </si>
  <si>
    <t>Lisa</t>
  </si>
  <si>
    <t>AS MONACO</t>
  </si>
  <si>
    <t>CARVALHO</t>
  </si>
  <si>
    <t>Emma</t>
  </si>
  <si>
    <t>DEVAUX</t>
  </si>
  <si>
    <t>Mathilde</t>
  </si>
  <si>
    <t>57 Kg</t>
  </si>
  <si>
    <t>MARTIN</t>
  </si>
  <si>
    <t>Malvina</t>
  </si>
  <si>
    <t>Col. Fr</t>
  </si>
  <si>
    <t>régional</t>
  </si>
  <si>
    <t>interreg.</t>
  </si>
  <si>
    <t>national</t>
  </si>
  <si>
    <t>Clas. points</t>
  </si>
  <si>
    <t>Contrôle Anti-dopage</t>
  </si>
  <si>
    <t>AS SAINT-JUNIEN HALTÉROPHILIE MU</t>
  </si>
  <si>
    <t>BOUTON</t>
  </si>
  <si>
    <t>Léa</t>
  </si>
  <si>
    <t>63 Kg</t>
  </si>
  <si>
    <t>PROBODY FORCE BLARINGHEM</t>
  </si>
  <si>
    <t>DARRAS</t>
  </si>
  <si>
    <t>Clémentine</t>
  </si>
  <si>
    <t>FORCE OCCITANE</t>
  </si>
  <si>
    <t>BEROT</t>
  </si>
  <si>
    <t>Séléna</t>
  </si>
  <si>
    <t>HC GRENOBLE</t>
  </si>
  <si>
    <t>PEYRAUD</t>
  </si>
  <si>
    <t>Clara</t>
  </si>
  <si>
    <t>72 Kg</t>
  </si>
  <si>
    <t>Lina</t>
  </si>
  <si>
    <t>FERSITI</t>
  </si>
  <si>
    <t>Ines</t>
  </si>
  <si>
    <t>CESSON SEVIGNE FA</t>
  </si>
  <si>
    <t>HELLOUET</t>
  </si>
  <si>
    <t>Julie</t>
  </si>
  <si>
    <t>MESSAOUI</t>
  </si>
  <si>
    <t>Camellia</t>
  </si>
  <si>
    <t>+84 Kg</t>
  </si>
  <si>
    <t>US ARGENTONNAISE MF</t>
  </si>
  <si>
    <t>HM</t>
  </si>
  <si>
    <t>AFHMA FRANCONVILLE</t>
  </si>
  <si>
    <t>M</t>
  </si>
  <si>
    <t>BAIDEN</t>
  </si>
  <si>
    <t>Richmond</t>
  </si>
  <si>
    <t>83 Kg</t>
  </si>
  <si>
    <t>HC LA GRANDE MONTEE</t>
  </si>
  <si>
    <t>POUNOUSSAMY</t>
  </si>
  <si>
    <t>Christan</t>
  </si>
  <si>
    <t>MASCARO</t>
  </si>
  <si>
    <t>Morgan</t>
  </si>
  <si>
    <t>STADE AUXERROIS</t>
  </si>
  <si>
    <t>COUTURIER</t>
  </si>
  <si>
    <t>Lucas</t>
  </si>
  <si>
    <t>TEAM COSTOC</t>
  </si>
  <si>
    <t>KOENIG</t>
  </si>
  <si>
    <t>93 Kg</t>
  </si>
  <si>
    <t>US DU VELAY</t>
  </si>
  <si>
    <t>BERNERD</t>
  </si>
  <si>
    <t>Léo</t>
  </si>
  <si>
    <t>AS FOURCHAMBAULT</t>
  </si>
  <si>
    <t>MONTEZ</t>
  </si>
  <si>
    <t>Gael</t>
  </si>
  <si>
    <t>SUTEAU</t>
  </si>
  <si>
    <t>Julien</t>
  </si>
  <si>
    <t>TAGALOA GYM</t>
  </si>
  <si>
    <t>HAUTAUULU</t>
  </si>
  <si>
    <t>Brandon</t>
  </si>
  <si>
    <t>105 Kg</t>
  </si>
  <si>
    <t>US ST AIGNAN NOYERS HM</t>
  </si>
  <si>
    <t>CHEVALLIER</t>
  </si>
  <si>
    <t>Mattéo</t>
  </si>
  <si>
    <t>AYACHI</t>
  </si>
  <si>
    <t>Sofiane</t>
  </si>
  <si>
    <t>0</t>
  </si>
  <si>
    <t>LES 2 PTIS NANOS</t>
  </si>
  <si>
    <t>ROUGET</t>
  </si>
  <si>
    <t>Louchiano</t>
  </si>
  <si>
    <t>+120 Kg</t>
  </si>
  <si>
    <t>MUSCULATION CLUB UZERCHOIS</t>
  </si>
  <si>
    <t>BOUYER 'HM'</t>
  </si>
  <si>
    <t>Thomas</t>
  </si>
  <si>
    <t>Femmes</t>
  </si>
  <si>
    <t>Hommes</t>
  </si>
  <si>
    <t>MATOUSI 'HM'</t>
  </si>
  <si>
    <t>ESSM FA ST MARTIN D HERES</t>
  </si>
  <si>
    <t>BENBACHIR</t>
  </si>
  <si>
    <t>Khaled</t>
  </si>
  <si>
    <t>66 Kg</t>
  </si>
  <si>
    <t>LAGOS</t>
  </si>
  <si>
    <t>Kevin</t>
  </si>
  <si>
    <t>BERNOUSSI TRIOLET</t>
  </si>
  <si>
    <t>Malik</t>
  </si>
  <si>
    <t>LODDO</t>
  </si>
  <si>
    <t>Gianni</t>
  </si>
  <si>
    <t>ROUQUIE</t>
  </si>
  <si>
    <t>Alexis</t>
  </si>
  <si>
    <t>DINARD AC</t>
  </si>
  <si>
    <t>LEGAILLARD</t>
  </si>
  <si>
    <t>Samuel</t>
  </si>
  <si>
    <t>SUN CLUB GERZAT</t>
  </si>
  <si>
    <t>ROULIN CHASTEL</t>
  </si>
  <si>
    <t>BAALI</t>
  </si>
  <si>
    <t>Nahel</t>
  </si>
  <si>
    <t>74 Kg</t>
  </si>
  <si>
    <t>ORVAULT MUSCULATION FORME</t>
  </si>
  <si>
    <t>COLIN</t>
  </si>
  <si>
    <t>Baptiste</t>
  </si>
  <si>
    <t>STAY FIT</t>
  </si>
  <si>
    <t>HAUET</t>
  </si>
  <si>
    <t>Arthur</t>
  </si>
  <si>
    <t>59 Kg</t>
  </si>
  <si>
    <t>CPB RENNES</t>
  </si>
  <si>
    <t>GAUTIER</t>
  </si>
  <si>
    <t>Loïz</t>
  </si>
  <si>
    <t>Pierre</t>
  </si>
  <si>
    <t>127,5</t>
  </si>
  <si>
    <t>BODY FORCE LA GORGUE</t>
  </si>
  <si>
    <t>BOURBOTTE</t>
  </si>
  <si>
    <t>Coccian</t>
  </si>
  <si>
    <t>CLUB SPORTIF GARNISON RENNES</t>
  </si>
  <si>
    <t>PHILIPOT</t>
  </si>
  <si>
    <t>Stéphane</t>
  </si>
  <si>
    <t>Romain</t>
  </si>
  <si>
    <t>FOULONNEAU</t>
  </si>
  <si>
    <t>Raphael</t>
  </si>
  <si>
    <t>Eloise</t>
  </si>
  <si>
    <t>Guillaume</t>
  </si>
  <si>
    <t>06 et 07 Avril 2019</t>
  </si>
  <si>
    <t>FINALE France CADET  à AULNAT (63)</t>
  </si>
  <si>
    <t>N°</t>
  </si>
  <si>
    <t>Licences</t>
  </si>
  <si>
    <t>Noms</t>
  </si>
  <si>
    <t>Prénoms</t>
  </si>
  <si>
    <t>M/F</t>
  </si>
  <si>
    <t>Nais.</t>
  </si>
  <si>
    <t>POIDS</t>
  </si>
  <si>
    <t>Clubs</t>
  </si>
  <si>
    <t>SQ1</t>
  </si>
  <si>
    <t>NOTE</t>
  </si>
  <si>
    <t>SQ2</t>
  </si>
  <si>
    <t>DC1</t>
  </si>
  <si>
    <t>DC2</t>
  </si>
  <si>
    <t>ST1</t>
  </si>
  <si>
    <t>ST2</t>
  </si>
  <si>
    <t>TOTAL</t>
  </si>
  <si>
    <t>P</t>
  </si>
  <si>
    <t>FEMININE CADETTES  -47 -52 -57 -63 +63</t>
  </si>
  <si>
    <t>-57 Kgs</t>
  </si>
  <si>
    <t>LE BELLEGO</t>
  </si>
  <si>
    <t>Candys</t>
  </si>
  <si>
    <t>PONTRIEUX FA</t>
  </si>
  <si>
    <t>-63 Kgs</t>
  </si>
  <si>
    <t>SOMMICA</t>
  </si>
  <si>
    <t>Raissa</t>
  </si>
  <si>
    <t>UZI FORM SAINT PIERRE</t>
  </si>
  <si>
    <t>MESSIEURS CADETS -53 -59 -66 -74 -83 +83</t>
  </si>
  <si>
    <t>-53 Kgs</t>
  </si>
  <si>
    <t>Nolan</t>
  </si>
  <si>
    <t>-66 Kgs</t>
  </si>
  <si>
    <t>HAUSSY</t>
  </si>
  <si>
    <t>Maxance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</si>
</sst>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  <numFmt numFmtId="167" formatCode="[Black]General"/>
    <numFmt numFmtId="16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167" fontId="22" fillId="0" borderId="0" applyNumberFormat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0" fillId="19" borderId="10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left" vertical="center"/>
    </xf>
    <xf numFmtId="0" fontId="10" fillId="19" borderId="11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4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2" xfId="0" applyFont="1" applyFill="1" applyBorder="1" applyAlignment="1" applyProtection="1" quotePrefix="1">
      <alignment horizontal="center" vertical="center"/>
      <protection locked="0"/>
    </xf>
    <xf numFmtId="0" fontId="10" fillId="34" borderId="13" xfId="0" applyFont="1" applyFill="1" applyBorder="1" applyAlignment="1" applyProtection="1" quotePrefix="1">
      <alignment horizontal="center" vertical="center"/>
      <protection locked="0"/>
    </xf>
    <xf numFmtId="0" fontId="10" fillId="34" borderId="14" xfId="0" applyFont="1" applyFill="1" applyBorder="1" applyAlignment="1" applyProtection="1" quotePrefix="1">
      <alignment horizontal="center" vertical="center"/>
      <protection locked="0"/>
    </xf>
    <xf numFmtId="0" fontId="10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3" xfId="0" applyFont="1" applyFill="1" applyBorder="1" applyAlignment="1" applyProtection="1" quotePrefix="1">
      <alignment horizontal="center" vertical="center"/>
      <protection locked="0"/>
    </xf>
    <xf numFmtId="0" fontId="15" fillId="35" borderId="14" xfId="0" applyFont="1" applyFill="1" applyBorder="1" applyAlignment="1" applyProtection="1" quotePrefix="1">
      <alignment horizontal="center" vertical="center"/>
      <protection locked="0"/>
    </xf>
    <xf numFmtId="0" fontId="15" fillId="35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2" xfId="0" applyNumberFormat="1" applyFont="1" applyFill="1" applyBorder="1" applyAlignment="1" applyProtection="1" quotePrefix="1">
      <alignment horizontal="center" vertical="center"/>
      <protection locked="0"/>
    </xf>
    <xf numFmtId="0" fontId="60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6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quotePrefix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35" borderId="12" xfId="0" applyFont="1" applyFill="1" applyBorder="1" applyAlignment="1" applyProtection="1" quotePrefix="1">
      <alignment horizontal="center" vertical="center"/>
      <protection locked="0"/>
    </xf>
    <xf numFmtId="165" fontId="2" fillId="0" borderId="10" xfId="0" applyNumberFormat="1" applyFont="1" applyFill="1" applyBorder="1" applyAlignment="1">
      <alignment horizontal="center" vertical="center"/>
    </xf>
    <xf numFmtId="0" fontId="9" fillId="0" borderId="0" xfId="50" applyProtection="1">
      <alignment/>
      <protection locked="0"/>
    </xf>
    <xf numFmtId="0" fontId="19" fillId="0" borderId="0" xfId="50" applyFont="1" applyAlignment="1" applyProtection="1">
      <alignment/>
      <protection locked="0"/>
    </xf>
    <xf numFmtId="0" fontId="20" fillId="0" borderId="16" xfId="50" applyFont="1" applyBorder="1" applyAlignment="1" applyProtection="1">
      <alignment vertical="center"/>
      <protection/>
    </xf>
    <xf numFmtId="0" fontId="21" fillId="36" borderId="16" xfId="50" applyFont="1" applyFill="1" applyBorder="1" applyAlignment="1" applyProtection="1">
      <alignment horizontal="center" vertical="center"/>
      <protection/>
    </xf>
    <xf numFmtId="167" fontId="21" fillId="0" borderId="16" xfId="51" applyFont="1" applyFill="1" applyBorder="1" applyAlignment="1" applyProtection="1">
      <alignment horizontal="center" vertical="center"/>
      <protection/>
    </xf>
    <xf numFmtId="167" fontId="23" fillId="0" borderId="17" xfId="51" applyFont="1" applyFill="1" applyBorder="1" applyAlignment="1" applyProtection="1">
      <alignment horizontal="center" vertical="center"/>
      <protection/>
    </xf>
    <xf numFmtId="167" fontId="21" fillId="0" borderId="16" xfId="51" applyFont="1" applyFill="1" applyBorder="1" applyAlignment="1" applyProtection="1" quotePrefix="1">
      <alignment horizontal="center" vertical="center"/>
      <protection/>
    </xf>
    <xf numFmtId="0" fontId="2" fillId="0" borderId="17" xfId="50" applyFont="1" applyBorder="1" applyAlignment="1" applyProtection="1">
      <alignment horizontal="center" vertical="center"/>
      <protection/>
    </xf>
    <xf numFmtId="0" fontId="2" fillId="0" borderId="18" xfId="50" applyFont="1" applyBorder="1" applyAlignment="1" applyProtection="1">
      <alignment horizontal="center" vertical="center"/>
      <protection/>
    </xf>
    <xf numFmtId="168" fontId="2" fillId="0" borderId="18" xfId="50" applyNumberFormat="1" applyFont="1" applyBorder="1" applyAlignment="1" applyProtection="1">
      <alignment horizontal="center" vertical="center"/>
      <protection/>
    </xf>
    <xf numFmtId="168" fontId="2" fillId="0" borderId="17" xfId="50" applyNumberFormat="1" applyFont="1" applyBorder="1" applyAlignment="1" applyProtection="1">
      <alignment horizontal="center" vertical="center"/>
      <protection/>
    </xf>
    <xf numFmtId="0" fontId="2" fillId="0" borderId="16" xfId="50" applyFont="1" applyBorder="1" applyAlignment="1" applyProtection="1">
      <alignment horizontal="center" vertical="center"/>
      <protection/>
    </xf>
    <xf numFmtId="168" fontId="9" fillId="37" borderId="19" xfId="50" applyNumberFormat="1" applyFont="1" applyFill="1" applyBorder="1" applyAlignment="1" applyProtection="1">
      <alignment vertical="center"/>
      <protection locked="0"/>
    </xf>
    <xf numFmtId="2" fontId="9" fillId="8" borderId="20" xfId="50" applyNumberFormat="1" applyFont="1" applyFill="1" applyBorder="1" applyProtection="1">
      <alignment/>
      <protection locked="0"/>
    </xf>
    <xf numFmtId="168" fontId="9" fillId="37" borderId="21" xfId="50" applyNumberFormat="1" applyFont="1" applyFill="1" applyBorder="1" applyAlignment="1" applyProtection="1">
      <alignment vertical="center"/>
      <protection locked="0"/>
    </xf>
    <xf numFmtId="2" fontId="9" fillId="8" borderId="22" xfId="50" applyNumberFormat="1" applyFont="1" applyFill="1" applyBorder="1" applyProtection="1">
      <alignment/>
      <protection locked="0"/>
    </xf>
    <xf numFmtId="2" fontId="2" fillId="0" borderId="17" xfId="50" applyNumberFormat="1" applyFont="1" applyBorder="1" applyAlignment="1" applyProtection="1">
      <alignment horizontal="center"/>
      <protection/>
    </xf>
    <xf numFmtId="2" fontId="2" fillId="0" borderId="23" xfId="50" applyNumberFormat="1" applyFont="1" applyBorder="1" applyAlignment="1" applyProtection="1">
      <alignment horizontal="center"/>
      <protection/>
    </xf>
    <xf numFmtId="2" fontId="2" fillId="0" borderId="24" xfId="50" applyNumberFormat="1" applyFont="1" applyBorder="1" applyAlignment="1" applyProtection="1">
      <alignment horizontal="center"/>
      <protection/>
    </xf>
    <xf numFmtId="2" fontId="2" fillId="0" borderId="25" xfId="50" applyNumberFormat="1" applyFont="1" applyBorder="1" applyAlignment="1" applyProtection="1">
      <alignment horizontal="center"/>
      <protection/>
    </xf>
    <xf numFmtId="2" fontId="9" fillId="0" borderId="25" xfId="50" applyNumberFormat="1" applyFont="1" applyBorder="1" applyAlignment="1" applyProtection="1">
      <alignment horizontal="center"/>
      <protection/>
    </xf>
    <xf numFmtId="14" fontId="6" fillId="38" borderId="17" xfId="0" applyNumberFormat="1" applyFont="1" applyFill="1" applyBorder="1" applyAlignment="1" applyProtection="1">
      <alignment horizontal="center" vertical="center"/>
      <protection locked="0"/>
    </xf>
    <xf numFmtId="14" fontId="6" fillId="38" borderId="18" xfId="0" applyNumberFormat="1" applyFont="1" applyFill="1" applyBorder="1" applyAlignment="1" applyProtection="1">
      <alignment horizontal="center" vertical="center"/>
      <protection locked="0"/>
    </xf>
    <xf numFmtId="14" fontId="6" fillId="38" borderId="25" xfId="0" applyNumberFormat="1" applyFont="1" applyFill="1" applyBorder="1" applyAlignment="1" applyProtection="1">
      <alignment horizontal="center" vertical="center"/>
      <protection locked="0"/>
    </xf>
    <xf numFmtId="0" fontId="17" fillId="39" borderId="14" xfId="0" applyNumberFormat="1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/>
    </xf>
    <xf numFmtId="0" fontId="62" fillId="39" borderId="26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8" borderId="19" xfId="0" applyFont="1" applyFill="1" applyBorder="1" applyAlignment="1" applyProtection="1">
      <alignment horizontal="center" shrinkToFit="1"/>
      <protection locked="0"/>
    </xf>
    <xf numFmtId="0" fontId="3" fillId="38" borderId="20" xfId="0" applyFont="1" applyFill="1" applyBorder="1" applyAlignment="1" applyProtection="1">
      <alignment horizontal="center" shrinkToFit="1"/>
      <protection locked="0"/>
    </xf>
    <xf numFmtId="0" fontId="3" fillId="38" borderId="22" xfId="0" applyFont="1" applyFill="1" applyBorder="1" applyAlignment="1" applyProtection="1">
      <alignment horizontal="center" shrinkToFit="1"/>
      <protection locked="0"/>
    </xf>
    <xf numFmtId="0" fontId="3" fillId="38" borderId="27" xfId="0" applyFont="1" applyFill="1" applyBorder="1" applyAlignment="1" applyProtection="1">
      <alignment horizontal="center" shrinkToFit="1"/>
      <protection locked="0"/>
    </xf>
    <xf numFmtId="0" fontId="3" fillId="38" borderId="0" xfId="0" applyFont="1" applyFill="1" applyBorder="1" applyAlignment="1" applyProtection="1">
      <alignment horizontal="center" shrinkToFit="1"/>
      <protection locked="0"/>
    </xf>
    <xf numFmtId="0" fontId="3" fillId="38" borderId="28" xfId="0" applyFont="1" applyFill="1" applyBorder="1" applyAlignment="1" applyProtection="1">
      <alignment horizontal="center" shrinkToFit="1"/>
      <protection locked="0"/>
    </xf>
    <xf numFmtId="14" fontId="3" fillId="38" borderId="27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28" xfId="0" applyNumberFormat="1" applyFont="1" applyFill="1" applyBorder="1" applyAlignment="1" applyProtection="1">
      <alignment horizontal="center" vertical="center"/>
      <protection locked="0"/>
    </xf>
    <xf numFmtId="0" fontId="10" fillId="19" borderId="10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29" xfId="0" applyNumberFormat="1" applyFont="1" applyFill="1" applyBorder="1" applyAlignment="1">
      <alignment horizontal="center" vertical="center" wrapText="1"/>
    </xf>
    <xf numFmtId="0" fontId="10" fillId="19" borderId="30" xfId="0" applyNumberFormat="1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center" vertical="center"/>
    </xf>
    <xf numFmtId="0" fontId="10" fillId="19" borderId="29" xfId="0" applyFont="1" applyFill="1" applyBorder="1" applyAlignment="1">
      <alignment horizontal="center" vertical="center" wrapText="1"/>
    </xf>
    <xf numFmtId="0" fontId="10" fillId="19" borderId="30" xfId="0" applyFont="1" applyFill="1" applyBorder="1" applyAlignment="1">
      <alignment wrapText="1"/>
    </xf>
    <xf numFmtId="164" fontId="10" fillId="19" borderId="29" xfId="0" applyNumberFormat="1" applyFont="1" applyFill="1" applyBorder="1" applyAlignment="1">
      <alignment horizontal="center" vertical="center" wrapText="1"/>
    </xf>
    <xf numFmtId="164" fontId="10" fillId="19" borderId="30" xfId="0" applyNumberFormat="1" applyFont="1" applyFill="1" applyBorder="1" applyAlignment="1">
      <alignment horizontal="center" vertical="center" wrapText="1"/>
    </xf>
    <xf numFmtId="164" fontId="10" fillId="19" borderId="29" xfId="0" applyNumberFormat="1" applyFont="1" applyFill="1" applyBorder="1" applyAlignment="1">
      <alignment horizontal="center" vertical="center"/>
    </xf>
    <xf numFmtId="164" fontId="10" fillId="19" borderId="30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center" vertical="center" wrapText="1"/>
    </xf>
    <xf numFmtId="0" fontId="10" fillId="19" borderId="31" xfId="0" applyFont="1" applyFill="1" applyBorder="1" applyAlignment="1">
      <alignment horizontal="center" vertical="center"/>
    </xf>
    <xf numFmtId="0" fontId="10" fillId="19" borderId="32" xfId="0" applyFont="1" applyFill="1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19" borderId="34" xfId="0" applyFont="1" applyFill="1" applyBorder="1" applyAlignment="1">
      <alignment horizontal="center" vertical="center"/>
    </xf>
    <xf numFmtId="2" fontId="10" fillId="19" borderId="29" xfId="0" applyNumberFormat="1" applyFont="1" applyFill="1" applyBorder="1" applyAlignment="1">
      <alignment horizontal="center" vertical="center" wrapText="1"/>
    </xf>
    <xf numFmtId="2" fontId="10" fillId="19" borderId="30" xfId="0" applyNumberFormat="1" applyFont="1" applyFill="1" applyBorder="1" applyAlignment="1">
      <alignment horizontal="center" vertical="center" wrapText="1"/>
    </xf>
    <xf numFmtId="0" fontId="10" fillId="19" borderId="35" xfId="0" applyFont="1" applyFill="1" applyBorder="1" applyAlignment="1">
      <alignment horizontal="center" vertical="center" wrapText="1"/>
    </xf>
    <xf numFmtId="0" fontId="10" fillId="19" borderId="36" xfId="0" applyFont="1" applyFill="1" applyBorder="1" applyAlignment="1">
      <alignment horizontal="center" vertical="center" wrapText="1"/>
    </xf>
    <xf numFmtId="165" fontId="10" fillId="19" borderId="13" xfId="0" applyNumberFormat="1" applyFont="1" applyFill="1" applyBorder="1" applyAlignment="1">
      <alignment horizontal="center" vertical="center" wrapText="1"/>
    </xf>
    <xf numFmtId="0" fontId="11" fillId="19" borderId="37" xfId="0" applyFont="1" applyFill="1" applyBorder="1" applyAlignment="1">
      <alignment horizontal="center" vertical="center"/>
    </xf>
    <xf numFmtId="0" fontId="11" fillId="19" borderId="38" xfId="0" applyFont="1" applyFill="1" applyBorder="1" applyAlignment="1">
      <alignment horizontal="center" vertical="center"/>
    </xf>
    <xf numFmtId="0" fontId="11" fillId="19" borderId="39" xfId="0" applyFont="1" applyFill="1" applyBorder="1" applyAlignment="1">
      <alignment horizontal="center" vertical="center"/>
    </xf>
    <xf numFmtId="0" fontId="11" fillId="19" borderId="40" xfId="0" applyFont="1" applyFill="1" applyBorder="1" applyAlignment="1">
      <alignment horizontal="center" vertical="center"/>
    </xf>
    <xf numFmtId="0" fontId="11" fillId="19" borderId="41" xfId="0" applyFont="1" applyFill="1" applyBorder="1" applyAlignment="1">
      <alignment horizontal="center" vertical="center" wrapText="1"/>
    </xf>
    <xf numFmtId="0" fontId="11" fillId="19" borderId="42" xfId="0" applyFont="1" applyFill="1" applyBorder="1" applyAlignment="1">
      <alignment horizontal="center" vertical="center" wrapText="1"/>
    </xf>
    <xf numFmtId="165" fontId="10" fillId="19" borderId="43" xfId="0" applyNumberFormat="1" applyFont="1" applyFill="1" applyBorder="1" applyAlignment="1">
      <alignment horizontal="center" vertical="center" wrapText="1"/>
    </xf>
    <xf numFmtId="165" fontId="10" fillId="19" borderId="44" xfId="0" applyNumberFormat="1" applyFont="1" applyFill="1" applyBorder="1" applyAlignment="1">
      <alignment horizontal="center" vertical="center" wrapText="1"/>
    </xf>
    <xf numFmtId="2" fontId="2" fillId="0" borderId="45" xfId="50" applyNumberFormat="1" applyFont="1" applyBorder="1" applyAlignment="1" applyProtection="1">
      <alignment horizontal="center" vertical="center"/>
      <protection/>
    </xf>
    <xf numFmtId="2" fontId="2" fillId="0" borderId="16" xfId="50" applyNumberFormat="1" applyFont="1" applyBorder="1" applyAlignment="1" applyProtection="1">
      <alignment horizontal="center" vertical="center"/>
      <protection/>
    </xf>
    <xf numFmtId="0" fontId="9" fillId="0" borderId="45" xfId="50" applyBorder="1" applyAlignment="1" applyProtection="1">
      <alignment horizontal="center" vertical="center"/>
      <protection locked="0"/>
    </xf>
    <xf numFmtId="0" fontId="9" fillId="0" borderId="16" xfId="50" applyBorder="1" applyAlignment="1" applyProtection="1">
      <alignment horizontal="center" vertical="center"/>
      <protection locked="0"/>
    </xf>
    <xf numFmtId="167" fontId="24" fillId="0" borderId="46" xfId="51" applyFont="1" applyFill="1" applyBorder="1" applyAlignment="1" applyProtection="1" quotePrefix="1">
      <alignment horizontal="center" vertical="center"/>
      <protection locked="0"/>
    </xf>
    <xf numFmtId="0" fontId="25" fillId="0" borderId="45" xfId="50" applyFont="1" applyBorder="1" applyAlignment="1" applyProtection="1">
      <alignment horizontal="center" vertical="center"/>
      <protection locked="0"/>
    </xf>
    <xf numFmtId="0" fontId="25" fillId="0" borderId="16" xfId="50" applyFont="1" applyBorder="1" applyAlignment="1" applyProtection="1">
      <alignment horizontal="center" vertical="center"/>
      <protection locked="0"/>
    </xf>
    <xf numFmtId="0" fontId="9" fillId="0" borderId="45" xfId="50" applyFont="1" applyBorder="1" applyAlignment="1" applyProtection="1">
      <alignment horizontal="center" vertical="center"/>
      <protection locked="0"/>
    </xf>
    <xf numFmtId="0" fontId="9" fillId="0" borderId="16" xfId="50" applyFont="1" applyBorder="1" applyAlignment="1" applyProtection="1">
      <alignment horizontal="center" vertical="center"/>
      <protection locked="0"/>
    </xf>
    <xf numFmtId="0" fontId="26" fillId="0" borderId="45" xfId="51" applyNumberFormat="1" applyFont="1" applyFill="1" applyBorder="1" applyAlignment="1" applyProtection="1">
      <alignment horizontal="left" vertical="center"/>
      <protection locked="0"/>
    </xf>
    <xf numFmtId="0" fontId="26" fillId="0" borderId="16" xfId="51" applyNumberFormat="1" applyFont="1" applyFill="1" applyBorder="1" applyAlignment="1" applyProtection="1">
      <alignment horizontal="left" vertical="center"/>
      <protection locked="0"/>
    </xf>
    <xf numFmtId="0" fontId="27" fillId="0" borderId="45" xfId="51" applyNumberFormat="1" applyFont="1" applyFill="1" applyBorder="1" applyAlignment="1" applyProtection="1">
      <alignment horizontal="center" vertical="center"/>
      <protection locked="0"/>
    </xf>
    <xf numFmtId="0" fontId="27" fillId="0" borderId="16" xfId="51" applyNumberFormat="1" applyFont="1" applyFill="1" applyBorder="1" applyAlignment="1" applyProtection="1">
      <alignment horizontal="center" vertical="center"/>
      <protection locked="0"/>
    </xf>
    <xf numFmtId="14" fontId="27" fillId="0" borderId="45" xfId="51" applyNumberFormat="1" applyFont="1" applyFill="1" applyBorder="1" applyAlignment="1" applyProtection="1">
      <alignment horizontal="center" vertical="center"/>
      <protection locked="0"/>
    </xf>
    <xf numFmtId="14" fontId="27" fillId="0" borderId="16" xfId="51" applyNumberFormat="1" applyFont="1" applyFill="1" applyBorder="1" applyAlignment="1" applyProtection="1">
      <alignment horizontal="center" vertical="center"/>
      <protection locked="0"/>
    </xf>
    <xf numFmtId="0" fontId="27" fillId="0" borderId="47" xfId="51" applyNumberFormat="1" applyFont="1" applyFill="1" applyBorder="1" applyAlignment="1" applyProtection="1">
      <alignment horizontal="center" vertical="center"/>
      <protection locked="0"/>
    </xf>
    <xf numFmtId="0" fontId="27" fillId="0" borderId="48" xfId="51" applyNumberFormat="1" applyFont="1" applyFill="1" applyBorder="1" applyAlignment="1" applyProtection="1">
      <alignment horizontal="center" vertical="center"/>
      <protection locked="0"/>
    </xf>
    <xf numFmtId="0" fontId="27" fillId="0" borderId="19" xfId="51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51" applyNumberFormat="1" applyFont="1" applyFill="1" applyBorder="1" applyAlignment="1" applyProtection="1">
      <alignment horizontal="center" vertical="center" wrapText="1"/>
      <protection locked="0"/>
    </xf>
    <xf numFmtId="2" fontId="2" fillId="0" borderId="22" xfId="50" applyNumberFormat="1" applyFont="1" applyBorder="1" applyAlignment="1" applyProtection="1">
      <alignment horizontal="center" vertical="center"/>
      <protection/>
    </xf>
    <xf numFmtId="2" fontId="2" fillId="0" borderId="25" xfId="50" applyNumberFormat="1" applyFont="1" applyBorder="1" applyAlignment="1" applyProtection="1">
      <alignment horizontal="center" vertical="center"/>
      <protection/>
    </xf>
    <xf numFmtId="0" fontId="20" fillId="40" borderId="49" xfId="50" applyFont="1" applyFill="1" applyBorder="1" applyAlignment="1" applyProtection="1">
      <alignment horizontal="center" vertical="center"/>
      <protection locked="0"/>
    </xf>
    <xf numFmtId="0" fontId="20" fillId="40" borderId="46" xfId="50" applyFont="1" applyFill="1" applyBorder="1" applyAlignment="1" applyProtection="1">
      <alignment horizontal="center" vertical="center"/>
      <protection locked="0"/>
    </xf>
    <xf numFmtId="0" fontId="27" fillId="0" borderId="19" xfId="51" applyNumberFormat="1" applyFont="1" applyFill="1" applyBorder="1" applyAlignment="1" applyProtection="1">
      <alignment horizontal="center" vertical="center"/>
      <protection locked="0"/>
    </xf>
    <xf numFmtId="0" fontId="27" fillId="0" borderId="17" xfId="51" applyNumberFormat="1" applyFont="1" applyFill="1" applyBorder="1" applyAlignment="1" applyProtection="1">
      <alignment horizontal="center" vertical="center"/>
      <protection locked="0"/>
    </xf>
    <xf numFmtId="0" fontId="19" fillId="39" borderId="0" xfId="50" applyFont="1" applyFill="1" applyAlignment="1" applyProtection="1">
      <alignment horizontal="center" vertical="center"/>
      <protection locked="0"/>
    </xf>
    <xf numFmtId="14" fontId="19" fillId="39" borderId="0" xfId="50" applyNumberFormat="1" applyFont="1" applyFill="1" applyAlignment="1" applyProtection="1" quotePrefix="1">
      <alignment horizontal="center" vertical="center"/>
      <protection locked="0"/>
    </xf>
    <xf numFmtId="14" fontId="19" fillId="39" borderId="0" xfId="50" applyNumberFormat="1" applyFont="1" applyFill="1" applyAlignment="1" applyProtection="1">
      <alignment horizontal="center" vertical="center"/>
      <protection locked="0"/>
    </xf>
    <xf numFmtId="0" fontId="20" fillId="41" borderId="49" xfId="50" applyFont="1" applyFill="1" applyBorder="1" applyAlignment="1">
      <alignment horizontal="center" vertical="center"/>
      <protection/>
    </xf>
    <xf numFmtId="0" fontId="20" fillId="41" borderId="46" xfId="50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3</xdr:col>
      <xdr:colOff>180975</xdr:colOff>
      <xdr:row>5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="80" zoomScaleNormal="80" zoomScalePageLayoutView="0" workbookViewId="0" topLeftCell="A25">
      <selection activeCell="A51" sqref="A51"/>
    </sheetView>
  </sheetViews>
  <sheetFormatPr defaultColWidth="11.421875" defaultRowHeight="15"/>
  <cols>
    <col min="1" max="1" width="8.7109375" style="0" customWidth="1"/>
    <col min="2" max="2" width="35.140625" style="0" customWidth="1"/>
    <col min="3" max="3" width="4.7109375" style="0" customWidth="1"/>
    <col min="4" max="4" width="6.7109375" style="0" customWidth="1"/>
    <col min="5" max="5" width="5.7109375" style="0" customWidth="1"/>
    <col min="6" max="6" width="11.7109375" style="0" customWidth="1"/>
    <col min="7" max="7" width="24.140625" style="0" bestFit="1" customWidth="1"/>
    <col min="8" max="8" width="14.28125" style="0" bestFit="1" customWidth="1"/>
    <col min="9" max="9" width="7.7109375" style="0" customWidth="1"/>
    <col min="10" max="10" width="8.7109375" style="0" customWidth="1"/>
    <col min="11" max="11" width="4.7109375" style="0" customWidth="1"/>
    <col min="12" max="20" width="7.7109375" style="0" customWidth="1"/>
    <col min="21" max="21" width="10.7109375" style="0" customWidth="1"/>
    <col min="22" max="22" width="5.7109375" style="0" customWidth="1"/>
    <col min="23" max="25" width="10.7109375" style="0" customWidth="1"/>
    <col min="26" max="26" width="8.7109375" style="0" customWidth="1"/>
    <col min="27" max="27" width="10.7109375" style="0" customWidth="1"/>
  </cols>
  <sheetData>
    <row r="1" spans="1:25" ht="18" customHeight="1">
      <c r="A1" s="85"/>
      <c r="B1" s="86"/>
      <c r="C1" s="86"/>
      <c r="D1" s="1"/>
      <c r="E1" s="1"/>
      <c r="F1" s="2"/>
      <c r="G1" s="87" t="s">
        <v>0</v>
      </c>
      <c r="H1" s="88"/>
      <c r="I1" s="88"/>
      <c r="J1" s="88"/>
      <c r="K1" s="88"/>
      <c r="L1" s="88"/>
      <c r="M1" s="88"/>
      <c r="N1" s="89"/>
      <c r="O1" s="3"/>
      <c r="P1" s="3"/>
      <c r="Q1" s="3"/>
      <c r="R1" s="3"/>
      <c r="S1" s="3"/>
      <c r="T1" s="4"/>
      <c r="U1" s="4"/>
      <c r="V1" s="4"/>
      <c r="W1" s="30"/>
      <c r="X1" s="4"/>
      <c r="Y1" s="4"/>
    </row>
    <row r="2" spans="1:25" ht="18" customHeight="1">
      <c r="A2" s="86"/>
      <c r="B2" s="86"/>
      <c r="C2" s="86"/>
      <c r="D2" s="1"/>
      <c r="E2" s="1"/>
      <c r="F2" s="2"/>
      <c r="G2" s="90"/>
      <c r="H2" s="91"/>
      <c r="I2" s="91"/>
      <c r="J2" s="91"/>
      <c r="K2" s="91"/>
      <c r="L2" s="91"/>
      <c r="M2" s="91"/>
      <c r="N2" s="92"/>
      <c r="O2" s="3"/>
      <c r="P2" s="3"/>
      <c r="Q2" s="3"/>
      <c r="R2" s="3"/>
      <c r="S2" s="3"/>
      <c r="T2" s="4"/>
      <c r="U2" s="1"/>
      <c r="V2" s="1"/>
      <c r="W2" s="1"/>
      <c r="X2" s="1"/>
      <c r="Y2" s="4"/>
    </row>
    <row r="3" spans="1:25" ht="18" customHeight="1">
      <c r="A3" s="86"/>
      <c r="B3" s="86"/>
      <c r="C3" s="86"/>
      <c r="D3" s="5"/>
      <c r="E3" s="5"/>
      <c r="F3" s="6"/>
      <c r="G3" s="93" t="s">
        <v>1</v>
      </c>
      <c r="H3" s="94"/>
      <c r="I3" s="94"/>
      <c r="J3" s="94"/>
      <c r="K3" s="94"/>
      <c r="L3" s="94"/>
      <c r="M3" s="94"/>
      <c r="N3" s="95"/>
      <c r="O3" s="3"/>
      <c r="P3" s="3"/>
      <c r="Q3" s="3"/>
      <c r="R3" s="3"/>
      <c r="S3" s="3"/>
      <c r="T3" s="4"/>
      <c r="U3" s="4"/>
      <c r="V3" s="4"/>
      <c r="W3" s="30"/>
      <c r="X3" s="4"/>
      <c r="Y3" s="4"/>
    </row>
    <row r="4" spans="1:25" ht="9" customHeight="1">
      <c r="A4" s="7"/>
      <c r="B4" s="1"/>
      <c r="C4" s="3"/>
      <c r="D4" s="5"/>
      <c r="E4" s="5"/>
      <c r="F4" s="6"/>
      <c r="G4" s="93"/>
      <c r="H4" s="94"/>
      <c r="I4" s="94"/>
      <c r="J4" s="94"/>
      <c r="K4" s="94"/>
      <c r="L4" s="94"/>
      <c r="M4" s="94"/>
      <c r="N4" s="95"/>
      <c r="O4" s="3"/>
      <c r="P4" s="3"/>
      <c r="Q4" s="3"/>
      <c r="R4" s="3"/>
      <c r="S4" s="3"/>
      <c r="T4" s="4"/>
      <c r="U4" s="4"/>
      <c r="V4" s="4"/>
      <c r="W4" s="30"/>
      <c r="X4" s="4"/>
      <c r="Y4" s="4"/>
    </row>
    <row r="5" spans="1:25" ht="19.5" customHeight="1" thickBot="1">
      <c r="A5" s="8"/>
      <c r="B5" s="9"/>
      <c r="C5" s="9"/>
      <c r="D5" s="10"/>
      <c r="E5" s="10"/>
      <c r="F5" s="11"/>
      <c r="G5" s="79" t="s">
        <v>170</v>
      </c>
      <c r="H5" s="80"/>
      <c r="I5" s="80"/>
      <c r="J5" s="80"/>
      <c r="K5" s="80"/>
      <c r="L5" s="80"/>
      <c r="M5" s="80"/>
      <c r="N5" s="81"/>
      <c r="O5" s="12"/>
      <c r="P5" s="1"/>
      <c r="Q5" s="1"/>
      <c r="R5" s="13"/>
      <c r="S5" s="14"/>
      <c r="T5" s="14"/>
      <c r="U5" s="14"/>
      <c r="V5" s="1"/>
      <c r="W5" s="1"/>
      <c r="X5" s="1"/>
      <c r="Y5" s="31"/>
    </row>
    <row r="6" spans="1:25" ht="9" customHeight="1">
      <c r="A6" s="15"/>
      <c r="B6" s="1"/>
      <c r="C6" s="16"/>
      <c r="D6" s="17"/>
      <c r="E6" s="18"/>
      <c r="F6" s="1"/>
      <c r="G6" s="7"/>
      <c r="H6" s="19"/>
      <c r="I6" s="20"/>
      <c r="J6" s="21"/>
      <c r="K6" s="21"/>
      <c r="L6" s="1"/>
      <c r="M6" s="1"/>
      <c r="N6" s="1"/>
      <c r="O6" s="1"/>
      <c r="P6" s="1"/>
      <c r="Q6" s="1"/>
      <c r="R6" s="1"/>
      <c r="S6" s="22"/>
      <c r="T6" s="22"/>
      <c r="U6" s="22"/>
      <c r="V6" s="22"/>
      <c r="W6" s="32"/>
      <c r="X6" s="17"/>
      <c r="Y6" s="1"/>
    </row>
    <row r="7" spans="1:27" ht="21" customHeight="1">
      <c r="A7" s="98" t="s">
        <v>2</v>
      </c>
      <c r="B7" s="100" t="s">
        <v>3</v>
      </c>
      <c r="C7" s="102" t="s">
        <v>4</v>
      </c>
      <c r="D7" s="104" t="s">
        <v>5</v>
      </c>
      <c r="E7" s="106" t="s">
        <v>6</v>
      </c>
      <c r="F7" s="102" t="s">
        <v>7</v>
      </c>
      <c r="G7" s="109" t="s">
        <v>8</v>
      </c>
      <c r="H7" s="111" t="s">
        <v>9</v>
      </c>
      <c r="I7" s="98" t="s">
        <v>10</v>
      </c>
      <c r="J7" s="113" t="s">
        <v>11</v>
      </c>
      <c r="K7" s="115" t="s">
        <v>12</v>
      </c>
      <c r="L7" s="23"/>
      <c r="M7" s="24" t="s">
        <v>13</v>
      </c>
      <c r="N7" s="25"/>
      <c r="O7" s="23"/>
      <c r="P7" s="26" t="s">
        <v>14</v>
      </c>
      <c r="Q7" s="25"/>
      <c r="R7" s="96" t="s">
        <v>15</v>
      </c>
      <c r="S7" s="97"/>
      <c r="T7" s="97"/>
      <c r="U7" s="98" t="s">
        <v>16</v>
      </c>
      <c r="V7" s="118" t="s">
        <v>17</v>
      </c>
      <c r="W7" s="120" t="s">
        <v>18</v>
      </c>
      <c r="X7" s="122" t="s">
        <v>19</v>
      </c>
      <c r="Y7" s="124" t="s">
        <v>20</v>
      </c>
      <c r="Z7" s="117" t="s">
        <v>56</v>
      </c>
      <c r="AA7" s="117" t="s">
        <v>57</v>
      </c>
    </row>
    <row r="8" spans="1:27" ht="21" customHeight="1">
      <c r="A8" s="99"/>
      <c r="B8" s="101"/>
      <c r="C8" s="103"/>
      <c r="D8" s="105"/>
      <c r="E8" s="107"/>
      <c r="F8" s="108"/>
      <c r="G8" s="110"/>
      <c r="H8" s="112"/>
      <c r="I8" s="99"/>
      <c r="J8" s="114"/>
      <c r="K8" s="116"/>
      <c r="L8" s="27">
        <v>1</v>
      </c>
      <c r="M8" s="28">
        <v>2</v>
      </c>
      <c r="N8" s="29">
        <v>3</v>
      </c>
      <c r="O8" s="27">
        <v>1</v>
      </c>
      <c r="P8" s="28">
        <v>2</v>
      </c>
      <c r="Q8" s="29">
        <v>3</v>
      </c>
      <c r="R8" s="27">
        <v>1</v>
      </c>
      <c r="S8" s="28">
        <v>2</v>
      </c>
      <c r="T8" s="29">
        <v>3</v>
      </c>
      <c r="U8" s="99"/>
      <c r="V8" s="119"/>
      <c r="W8" s="121"/>
      <c r="X8" s="123"/>
      <c r="Y8" s="125"/>
      <c r="Z8" s="117"/>
      <c r="AA8" s="117"/>
    </row>
    <row r="9" spans="1:27" ht="21" customHeight="1">
      <c r="A9" s="82" t="s">
        <v>124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</row>
    <row r="10" spans="1:27" ht="18">
      <c r="A10" s="33"/>
      <c r="B10" s="33" t="s">
        <v>21</v>
      </c>
      <c r="C10" s="33" t="s">
        <v>22</v>
      </c>
      <c r="D10" s="51">
        <v>37480</v>
      </c>
      <c r="E10" s="52">
        <v>16</v>
      </c>
      <c r="F10" s="53" t="s">
        <v>23</v>
      </c>
      <c r="G10" s="34" t="s">
        <v>24</v>
      </c>
      <c r="H10" s="34" t="s">
        <v>168</v>
      </c>
      <c r="I10" s="33">
        <v>42.91</v>
      </c>
      <c r="J10" s="54" t="s">
        <v>25</v>
      </c>
      <c r="K10" s="55">
        <v>11</v>
      </c>
      <c r="L10" s="35">
        <v>55</v>
      </c>
      <c r="M10" s="36">
        <v>65</v>
      </c>
      <c r="N10" s="37">
        <v>75</v>
      </c>
      <c r="O10" s="38">
        <v>35</v>
      </c>
      <c r="P10" s="39">
        <v>42.5</v>
      </c>
      <c r="Q10" s="40">
        <v>47.5</v>
      </c>
      <c r="R10" s="38">
        <v>75</v>
      </c>
      <c r="S10" s="39">
        <v>85</v>
      </c>
      <c r="T10" s="40">
        <v>95</v>
      </c>
      <c r="U10" s="46">
        <v>207.5</v>
      </c>
      <c r="V10" s="46">
        <v>1</v>
      </c>
      <c r="W10" s="47" t="s">
        <v>52</v>
      </c>
      <c r="X10" s="48" t="s">
        <v>53</v>
      </c>
      <c r="Y10" s="49">
        <v>418.751267</v>
      </c>
      <c r="Z10" s="50"/>
      <c r="AA10" s="50"/>
    </row>
    <row r="11" spans="1:27" ht="18">
      <c r="A11" s="33">
        <v>15118</v>
      </c>
      <c r="B11" s="33" t="s">
        <v>26</v>
      </c>
      <c r="C11" s="33" t="s">
        <v>22</v>
      </c>
      <c r="D11" s="51">
        <v>37977</v>
      </c>
      <c r="E11" s="52">
        <v>15</v>
      </c>
      <c r="F11" s="53" t="s">
        <v>23</v>
      </c>
      <c r="G11" s="34" t="s">
        <v>27</v>
      </c>
      <c r="H11" s="34" t="s">
        <v>28</v>
      </c>
      <c r="I11" s="33">
        <v>50.94</v>
      </c>
      <c r="J11" s="54" t="s">
        <v>29</v>
      </c>
      <c r="K11" s="55">
        <v>2</v>
      </c>
      <c r="L11" s="35">
        <v>90.5</v>
      </c>
      <c r="M11" s="36">
        <v>95</v>
      </c>
      <c r="N11" s="37">
        <v>100</v>
      </c>
      <c r="O11" s="38">
        <v>40</v>
      </c>
      <c r="P11" s="39">
        <v>45</v>
      </c>
      <c r="Q11" s="40">
        <v>47.5</v>
      </c>
      <c r="R11" s="38">
        <v>100</v>
      </c>
      <c r="S11" s="39">
        <v>105</v>
      </c>
      <c r="T11" s="40">
        <v>107.5</v>
      </c>
      <c r="U11" s="46">
        <v>250</v>
      </c>
      <c r="V11" s="46">
        <v>1</v>
      </c>
      <c r="W11" s="47" t="s">
        <v>52</v>
      </c>
      <c r="X11" s="48" t="s">
        <v>54</v>
      </c>
      <c r="Y11" s="49">
        <v>471.630896</v>
      </c>
      <c r="Z11" s="50"/>
      <c r="AA11" s="50"/>
    </row>
    <row r="12" spans="1:27" ht="18">
      <c r="A12" s="33">
        <v>27700</v>
      </c>
      <c r="B12" s="33" t="s">
        <v>30</v>
      </c>
      <c r="C12" s="33" t="s">
        <v>22</v>
      </c>
      <c r="D12" s="51">
        <v>37725</v>
      </c>
      <c r="E12" s="52">
        <v>15</v>
      </c>
      <c r="F12" s="53" t="s">
        <v>23</v>
      </c>
      <c r="G12" s="34" t="s">
        <v>31</v>
      </c>
      <c r="H12" s="34" t="s">
        <v>32</v>
      </c>
      <c r="I12" s="33">
        <v>51.49</v>
      </c>
      <c r="J12" s="54" t="s">
        <v>29</v>
      </c>
      <c r="K12" s="55">
        <v>7</v>
      </c>
      <c r="L12" s="35">
        <v>80</v>
      </c>
      <c r="M12" s="36">
        <v>87.5</v>
      </c>
      <c r="N12" s="41">
        <v>92.5</v>
      </c>
      <c r="O12" s="38">
        <v>37.5</v>
      </c>
      <c r="P12" s="39">
        <v>42.5</v>
      </c>
      <c r="Q12" s="40">
        <v>45</v>
      </c>
      <c r="R12" s="38">
        <v>102.5</v>
      </c>
      <c r="S12" s="42">
        <v>110.5</v>
      </c>
      <c r="T12" s="43">
        <v>113</v>
      </c>
      <c r="U12" s="46">
        <v>240</v>
      </c>
      <c r="V12" s="46">
        <v>2</v>
      </c>
      <c r="W12" s="47" t="s">
        <v>52</v>
      </c>
      <c r="X12" s="48" t="s">
        <v>53</v>
      </c>
      <c r="Y12" s="49">
        <v>448.808654</v>
      </c>
      <c r="Z12" s="50"/>
      <c r="AA12" s="50"/>
    </row>
    <row r="13" spans="1:27" ht="18">
      <c r="A13" s="33">
        <v>27680</v>
      </c>
      <c r="B13" s="33" t="s">
        <v>33</v>
      </c>
      <c r="C13" s="33" t="s">
        <v>22</v>
      </c>
      <c r="D13" s="51">
        <v>37613</v>
      </c>
      <c r="E13" s="52">
        <v>16</v>
      </c>
      <c r="F13" s="53" t="s">
        <v>23</v>
      </c>
      <c r="G13" s="34" t="s">
        <v>34</v>
      </c>
      <c r="H13" s="34" t="s">
        <v>35</v>
      </c>
      <c r="I13" s="33">
        <v>51.43</v>
      </c>
      <c r="J13" s="54" t="s">
        <v>29</v>
      </c>
      <c r="K13" s="55">
        <v>1</v>
      </c>
      <c r="L13" s="35">
        <v>80</v>
      </c>
      <c r="M13" s="36">
        <v>85</v>
      </c>
      <c r="N13" s="41">
        <v>87.5</v>
      </c>
      <c r="O13" s="38">
        <v>42.5</v>
      </c>
      <c r="P13" s="42">
        <v>45</v>
      </c>
      <c r="Q13" s="43">
        <v>45</v>
      </c>
      <c r="R13" s="38">
        <v>85</v>
      </c>
      <c r="S13" s="39">
        <v>92.5</v>
      </c>
      <c r="T13" s="40">
        <v>95</v>
      </c>
      <c r="U13" s="46">
        <v>225</v>
      </c>
      <c r="V13" s="46">
        <v>3</v>
      </c>
      <c r="W13" s="47" t="s">
        <v>55</v>
      </c>
      <c r="X13" s="48" t="s">
        <v>53</v>
      </c>
      <c r="Y13" s="49">
        <v>418.578285</v>
      </c>
      <c r="Z13" s="50"/>
      <c r="AA13" s="50"/>
    </row>
    <row r="14" spans="1:27" ht="18">
      <c r="A14" s="33">
        <v>23202</v>
      </c>
      <c r="B14" s="33" t="s">
        <v>36</v>
      </c>
      <c r="C14" s="33" t="s">
        <v>22</v>
      </c>
      <c r="D14" s="51">
        <v>37034</v>
      </c>
      <c r="E14" s="52">
        <v>17</v>
      </c>
      <c r="F14" s="53" t="s">
        <v>23</v>
      </c>
      <c r="G14" s="34" t="s">
        <v>37</v>
      </c>
      <c r="H14" s="34" t="s">
        <v>38</v>
      </c>
      <c r="I14" s="33">
        <v>51.41</v>
      </c>
      <c r="J14" s="54" t="s">
        <v>29</v>
      </c>
      <c r="K14" s="55">
        <v>9</v>
      </c>
      <c r="L14" s="35">
        <v>72.5</v>
      </c>
      <c r="M14" s="36">
        <v>75</v>
      </c>
      <c r="N14" s="37">
        <v>77.5</v>
      </c>
      <c r="O14" s="38">
        <v>40</v>
      </c>
      <c r="P14" s="39">
        <v>42.5</v>
      </c>
      <c r="Q14" s="43">
        <v>45</v>
      </c>
      <c r="R14" s="38">
        <v>102.5</v>
      </c>
      <c r="S14" s="42">
        <v>105</v>
      </c>
      <c r="T14" s="43">
        <v>105</v>
      </c>
      <c r="U14" s="46">
        <v>220</v>
      </c>
      <c r="V14" s="46">
        <v>4</v>
      </c>
      <c r="W14" s="47" t="s">
        <v>55</v>
      </c>
      <c r="X14" s="48" t="s">
        <v>53</v>
      </c>
      <c r="Y14" s="49">
        <v>408.490558</v>
      </c>
      <c r="Z14" s="50"/>
      <c r="AA14" s="50"/>
    </row>
    <row r="15" spans="1:27" ht="18">
      <c r="A15" s="33">
        <v>19875</v>
      </c>
      <c r="B15" s="33" t="s">
        <v>39</v>
      </c>
      <c r="C15" s="33" t="s">
        <v>22</v>
      </c>
      <c r="D15" s="51">
        <v>37104</v>
      </c>
      <c r="E15" s="52">
        <v>17</v>
      </c>
      <c r="F15" s="53" t="s">
        <v>23</v>
      </c>
      <c r="G15" s="34" t="s">
        <v>40</v>
      </c>
      <c r="H15" s="34" t="s">
        <v>41</v>
      </c>
      <c r="I15" s="33">
        <v>48.21</v>
      </c>
      <c r="J15" s="54" t="s">
        <v>29</v>
      </c>
      <c r="K15" s="55">
        <v>10</v>
      </c>
      <c r="L15" s="35">
        <v>67.5</v>
      </c>
      <c r="M15" s="36">
        <v>70</v>
      </c>
      <c r="N15" s="41">
        <v>77.5</v>
      </c>
      <c r="O15" s="38">
        <v>35</v>
      </c>
      <c r="P15" s="39">
        <v>37.5</v>
      </c>
      <c r="Q15" s="43">
        <v>40</v>
      </c>
      <c r="R15" s="38">
        <v>92.5</v>
      </c>
      <c r="S15" s="39">
        <v>95</v>
      </c>
      <c r="T15" s="40">
        <v>100</v>
      </c>
      <c r="U15" s="46">
        <v>215</v>
      </c>
      <c r="V15" s="46">
        <v>5</v>
      </c>
      <c r="W15" s="47" t="s">
        <v>55</v>
      </c>
      <c r="X15" s="48" t="s">
        <v>53</v>
      </c>
      <c r="Y15" s="49">
        <v>410.645278</v>
      </c>
      <c r="Z15" s="50"/>
      <c r="AA15" s="50"/>
    </row>
    <row r="16" spans="1:27" ht="18">
      <c r="A16" s="33">
        <v>25298</v>
      </c>
      <c r="B16" s="33" t="s">
        <v>36</v>
      </c>
      <c r="C16" s="33" t="s">
        <v>22</v>
      </c>
      <c r="D16" s="51">
        <v>37209</v>
      </c>
      <c r="E16" s="52">
        <v>17</v>
      </c>
      <c r="F16" s="53" t="s">
        <v>23</v>
      </c>
      <c r="G16" s="34" t="s">
        <v>42</v>
      </c>
      <c r="H16" s="34" t="s">
        <v>43</v>
      </c>
      <c r="I16" s="33">
        <v>48.73</v>
      </c>
      <c r="J16" s="54" t="s">
        <v>29</v>
      </c>
      <c r="K16" s="55">
        <v>5</v>
      </c>
      <c r="L16" s="35">
        <v>82.5</v>
      </c>
      <c r="M16" s="44">
        <v>87.5</v>
      </c>
      <c r="N16" s="37">
        <v>90</v>
      </c>
      <c r="O16" s="38">
        <v>35</v>
      </c>
      <c r="P16" s="39">
        <v>37.5</v>
      </c>
      <c r="Q16" s="43">
        <v>40</v>
      </c>
      <c r="R16" s="38">
        <v>87.5</v>
      </c>
      <c r="S16" s="39">
        <v>90</v>
      </c>
      <c r="T16" s="40">
        <v>95</v>
      </c>
      <c r="U16" s="46">
        <v>215</v>
      </c>
      <c r="V16" s="46">
        <v>6</v>
      </c>
      <c r="W16" s="47" t="s">
        <v>55</v>
      </c>
      <c r="X16" s="48" t="s">
        <v>53</v>
      </c>
      <c r="Y16" s="49">
        <v>408.508466</v>
      </c>
      <c r="Z16" s="50"/>
      <c r="AA16" s="50"/>
    </row>
    <row r="17" spans="1:27" ht="18">
      <c r="A17" s="33">
        <v>23123</v>
      </c>
      <c r="B17" s="33" t="s">
        <v>44</v>
      </c>
      <c r="C17" s="33" t="s">
        <v>22</v>
      </c>
      <c r="D17" s="51">
        <v>36943</v>
      </c>
      <c r="E17" s="52">
        <v>18</v>
      </c>
      <c r="F17" s="53" t="s">
        <v>23</v>
      </c>
      <c r="G17" s="34" t="s">
        <v>45</v>
      </c>
      <c r="H17" s="34" t="s">
        <v>46</v>
      </c>
      <c r="I17" s="33">
        <v>50.72</v>
      </c>
      <c r="J17" s="54" t="s">
        <v>29</v>
      </c>
      <c r="K17" s="55">
        <v>6</v>
      </c>
      <c r="L17" s="35">
        <v>70</v>
      </c>
      <c r="M17" s="36">
        <v>75</v>
      </c>
      <c r="N17" s="41">
        <v>80</v>
      </c>
      <c r="O17" s="38">
        <v>35</v>
      </c>
      <c r="P17" s="42">
        <v>37.5</v>
      </c>
      <c r="Q17" s="43">
        <v>37.5</v>
      </c>
      <c r="R17" s="38">
        <v>75</v>
      </c>
      <c r="S17" s="39">
        <v>80</v>
      </c>
      <c r="T17" s="40">
        <v>85</v>
      </c>
      <c r="U17" s="46">
        <v>200</v>
      </c>
      <c r="V17" s="46">
        <v>7</v>
      </c>
      <c r="W17" s="47" t="s">
        <v>55</v>
      </c>
      <c r="X17" s="48" t="s">
        <v>53</v>
      </c>
      <c r="Y17" s="49">
        <v>370.037833</v>
      </c>
      <c r="Z17" s="50"/>
      <c r="AA17" s="50"/>
    </row>
    <row r="18" spans="1:27" ht="18">
      <c r="A18" s="33">
        <v>28952</v>
      </c>
      <c r="B18" s="33" t="s">
        <v>81</v>
      </c>
      <c r="C18" s="33" t="s">
        <v>22</v>
      </c>
      <c r="D18" s="51">
        <v>36905</v>
      </c>
      <c r="E18" s="52">
        <v>18</v>
      </c>
      <c r="F18" s="53" t="s">
        <v>23</v>
      </c>
      <c r="G18" s="34" t="s">
        <v>47</v>
      </c>
      <c r="H18" s="34" t="s">
        <v>48</v>
      </c>
      <c r="I18" s="33">
        <v>56.62</v>
      </c>
      <c r="J18" s="54" t="s">
        <v>49</v>
      </c>
      <c r="K18" s="55">
        <v>3</v>
      </c>
      <c r="L18" s="45">
        <v>90</v>
      </c>
      <c r="M18" s="36">
        <v>90</v>
      </c>
      <c r="N18" s="37">
        <v>97.5</v>
      </c>
      <c r="O18" s="38">
        <v>52.5</v>
      </c>
      <c r="P18" s="42">
        <v>57.5</v>
      </c>
      <c r="Q18" s="40">
        <v>57.5</v>
      </c>
      <c r="R18" s="38">
        <v>100</v>
      </c>
      <c r="S18" s="42">
        <v>110</v>
      </c>
      <c r="T18" s="43">
        <v>110</v>
      </c>
      <c r="U18" s="46">
        <v>247.5</v>
      </c>
      <c r="V18" s="46">
        <v>1</v>
      </c>
      <c r="W18" s="47" t="s">
        <v>55</v>
      </c>
      <c r="X18" s="48" t="s">
        <v>53</v>
      </c>
      <c r="Y18" s="49">
        <v>443.654947</v>
      </c>
      <c r="Z18" s="50"/>
      <c r="AA18" s="50"/>
    </row>
    <row r="19" spans="1:27" ht="18">
      <c r="A19" s="33">
        <v>23589</v>
      </c>
      <c r="B19" s="33" t="s">
        <v>36</v>
      </c>
      <c r="C19" s="33" t="s">
        <v>22</v>
      </c>
      <c r="D19" s="51">
        <v>36957</v>
      </c>
      <c r="E19" s="52">
        <v>18</v>
      </c>
      <c r="F19" s="53" t="s">
        <v>23</v>
      </c>
      <c r="G19" s="34" t="s">
        <v>50</v>
      </c>
      <c r="H19" s="34" t="s">
        <v>51</v>
      </c>
      <c r="I19" s="33">
        <v>56.17</v>
      </c>
      <c r="J19" s="54" t="s">
        <v>49</v>
      </c>
      <c r="K19" s="55">
        <v>4</v>
      </c>
      <c r="L19" s="45">
        <v>75</v>
      </c>
      <c r="M19" s="36">
        <v>77.5</v>
      </c>
      <c r="N19" s="37">
        <v>80</v>
      </c>
      <c r="O19" s="38">
        <v>42.5</v>
      </c>
      <c r="P19" s="39">
        <v>45</v>
      </c>
      <c r="Q19" s="43">
        <v>47.5</v>
      </c>
      <c r="R19" s="38">
        <v>90</v>
      </c>
      <c r="S19" s="42">
        <v>92.5</v>
      </c>
      <c r="T19" s="43">
        <v>92.5</v>
      </c>
      <c r="U19" s="46">
        <v>212.5</v>
      </c>
      <c r="V19" s="46">
        <v>2</v>
      </c>
      <c r="W19" s="47" t="s">
        <v>55</v>
      </c>
      <c r="X19" s="48" t="s">
        <v>53</v>
      </c>
      <c r="Y19" s="49">
        <v>378.281132</v>
      </c>
      <c r="Z19" s="50"/>
      <c r="AA19" s="50"/>
    </row>
    <row r="20" spans="1:27" ht="18">
      <c r="A20" s="33">
        <v>29179</v>
      </c>
      <c r="B20" s="33" t="s">
        <v>58</v>
      </c>
      <c r="C20" s="33" t="s">
        <v>22</v>
      </c>
      <c r="D20" s="51">
        <v>36971</v>
      </c>
      <c r="E20" s="52">
        <v>18</v>
      </c>
      <c r="F20" s="53" t="s">
        <v>23</v>
      </c>
      <c r="G20" s="34" t="s">
        <v>59</v>
      </c>
      <c r="H20" s="34" t="s">
        <v>60</v>
      </c>
      <c r="I20" s="33">
        <v>62.92</v>
      </c>
      <c r="J20" s="54" t="s">
        <v>61</v>
      </c>
      <c r="K20" s="55">
        <v>20</v>
      </c>
      <c r="L20" s="45">
        <v>100</v>
      </c>
      <c r="M20" s="36">
        <v>100</v>
      </c>
      <c r="N20" s="41">
        <v>115</v>
      </c>
      <c r="O20" s="38">
        <v>50</v>
      </c>
      <c r="P20" s="39">
        <v>55</v>
      </c>
      <c r="Q20" s="43">
        <v>57.5</v>
      </c>
      <c r="R20" s="56">
        <v>115</v>
      </c>
      <c r="S20" s="39">
        <v>115</v>
      </c>
      <c r="T20" s="43">
        <v>125</v>
      </c>
      <c r="U20" s="46">
        <v>285</v>
      </c>
      <c r="V20" s="46">
        <v>1</v>
      </c>
      <c r="W20" s="47" t="s">
        <v>52</v>
      </c>
      <c r="X20" s="48" t="s">
        <v>54</v>
      </c>
      <c r="Y20" s="49">
        <v>490.568391</v>
      </c>
      <c r="Z20" s="50">
        <v>3</v>
      </c>
      <c r="AA20" s="50"/>
    </row>
    <row r="21" spans="1:27" ht="18">
      <c r="A21" s="33">
        <v>29028</v>
      </c>
      <c r="B21" s="33" t="s">
        <v>62</v>
      </c>
      <c r="C21" s="33" t="s">
        <v>22</v>
      </c>
      <c r="D21" s="51">
        <v>36930</v>
      </c>
      <c r="E21" s="52">
        <v>18</v>
      </c>
      <c r="F21" s="53" t="s">
        <v>23</v>
      </c>
      <c r="G21" s="34" t="s">
        <v>63</v>
      </c>
      <c r="H21" s="34" t="s">
        <v>64</v>
      </c>
      <c r="I21" s="33">
        <v>61.99</v>
      </c>
      <c r="J21" s="54" t="s">
        <v>61</v>
      </c>
      <c r="K21" s="55">
        <v>19</v>
      </c>
      <c r="L21" s="35">
        <v>90</v>
      </c>
      <c r="M21" s="36">
        <v>102.5</v>
      </c>
      <c r="N21" s="37">
        <v>110</v>
      </c>
      <c r="O21" s="38">
        <v>35</v>
      </c>
      <c r="P21" s="39">
        <v>40</v>
      </c>
      <c r="Q21" s="43">
        <v>45</v>
      </c>
      <c r="R21" s="38">
        <v>95</v>
      </c>
      <c r="S21" s="39">
        <v>100</v>
      </c>
      <c r="T21" s="40">
        <v>105</v>
      </c>
      <c r="U21" s="46">
        <v>247.5</v>
      </c>
      <c r="V21" s="46">
        <v>2</v>
      </c>
      <c r="W21" s="47" t="s">
        <v>55</v>
      </c>
      <c r="X21" s="48" t="s">
        <v>53</v>
      </c>
      <c r="Y21" s="49">
        <v>426.446742</v>
      </c>
      <c r="Z21" s="50"/>
      <c r="AA21" s="50"/>
    </row>
    <row r="22" spans="1:27" ht="18">
      <c r="A22" s="33">
        <v>28216</v>
      </c>
      <c r="B22" s="33" t="s">
        <v>65</v>
      </c>
      <c r="C22" s="33" t="s">
        <v>22</v>
      </c>
      <c r="D22" s="51">
        <v>37316</v>
      </c>
      <c r="E22" s="52">
        <v>17</v>
      </c>
      <c r="F22" s="53" t="s">
        <v>23</v>
      </c>
      <c r="G22" s="34" t="s">
        <v>66</v>
      </c>
      <c r="H22" s="34" t="s">
        <v>67</v>
      </c>
      <c r="I22" s="33">
        <v>60.51</v>
      </c>
      <c r="J22" s="54" t="s">
        <v>61</v>
      </c>
      <c r="K22" s="55">
        <v>16</v>
      </c>
      <c r="L22" s="35">
        <v>85</v>
      </c>
      <c r="M22" s="44">
        <v>90</v>
      </c>
      <c r="N22" s="41">
        <v>90</v>
      </c>
      <c r="O22" s="38">
        <v>35</v>
      </c>
      <c r="P22" s="39">
        <v>37.5</v>
      </c>
      <c r="Q22" s="40">
        <v>40</v>
      </c>
      <c r="R22" s="38">
        <v>90</v>
      </c>
      <c r="S22" s="42">
        <v>95</v>
      </c>
      <c r="T22" s="43">
        <v>95</v>
      </c>
      <c r="U22" s="46">
        <v>220</v>
      </c>
      <c r="V22" s="46">
        <v>3</v>
      </c>
      <c r="W22" s="47" t="s">
        <v>55</v>
      </c>
      <c r="X22" s="48" t="s">
        <v>53</v>
      </c>
      <c r="Y22" s="49">
        <v>380.677591</v>
      </c>
      <c r="Z22" s="50"/>
      <c r="AA22" s="50"/>
    </row>
    <row r="23" spans="1:27" ht="18">
      <c r="A23" s="33">
        <v>23072</v>
      </c>
      <c r="B23" s="33" t="s">
        <v>68</v>
      </c>
      <c r="C23" s="33" t="s">
        <v>22</v>
      </c>
      <c r="D23" s="51">
        <v>37359</v>
      </c>
      <c r="E23" s="52">
        <v>16</v>
      </c>
      <c r="F23" s="53" t="s">
        <v>23</v>
      </c>
      <c r="G23" s="34" t="s">
        <v>69</v>
      </c>
      <c r="H23" s="34" t="s">
        <v>70</v>
      </c>
      <c r="I23" s="33">
        <v>69.01</v>
      </c>
      <c r="J23" s="54" t="s">
        <v>71</v>
      </c>
      <c r="K23" s="55">
        <v>21</v>
      </c>
      <c r="L23" s="35">
        <v>130</v>
      </c>
      <c r="M23" s="36">
        <v>135</v>
      </c>
      <c r="N23" s="41">
        <v>140</v>
      </c>
      <c r="O23" s="38">
        <v>80</v>
      </c>
      <c r="P23" s="39">
        <v>85</v>
      </c>
      <c r="Q23" s="40">
        <v>90</v>
      </c>
      <c r="R23" s="38">
        <v>170</v>
      </c>
      <c r="S23" s="39">
        <v>180</v>
      </c>
      <c r="T23" s="43">
        <v>190</v>
      </c>
      <c r="U23" s="46">
        <v>410</v>
      </c>
      <c r="V23" s="46">
        <v>1</v>
      </c>
      <c r="W23" s="47" t="s">
        <v>52</v>
      </c>
      <c r="X23" s="48" t="s">
        <v>52</v>
      </c>
      <c r="Y23" s="49">
        <v>682.191248</v>
      </c>
      <c r="Z23" s="50">
        <v>1</v>
      </c>
      <c r="AA23" s="50"/>
    </row>
    <row r="24" spans="1:27" ht="18">
      <c r="A24" s="33">
        <v>28058</v>
      </c>
      <c r="B24" s="33" t="s">
        <v>39</v>
      </c>
      <c r="C24" s="33" t="s">
        <v>22</v>
      </c>
      <c r="D24" s="51">
        <v>36915</v>
      </c>
      <c r="E24" s="52">
        <v>18</v>
      </c>
      <c r="F24" s="53" t="s">
        <v>23</v>
      </c>
      <c r="G24" s="34" t="s">
        <v>73</v>
      </c>
      <c r="H24" s="34" t="s">
        <v>74</v>
      </c>
      <c r="I24" s="33">
        <v>71.24</v>
      </c>
      <c r="J24" s="54" t="s">
        <v>71</v>
      </c>
      <c r="K24" s="55">
        <v>12</v>
      </c>
      <c r="L24" s="35">
        <v>105</v>
      </c>
      <c r="M24" s="36">
        <v>112.5</v>
      </c>
      <c r="N24" s="37">
        <v>117.5</v>
      </c>
      <c r="O24" s="38">
        <v>45</v>
      </c>
      <c r="P24" s="42">
        <v>50</v>
      </c>
      <c r="Q24" s="43">
        <v>50</v>
      </c>
      <c r="R24" s="38">
        <v>115</v>
      </c>
      <c r="S24" s="39">
        <v>125</v>
      </c>
      <c r="T24" s="43">
        <v>140</v>
      </c>
      <c r="U24" s="46">
        <v>282.5</v>
      </c>
      <c r="V24" s="46">
        <v>2</v>
      </c>
      <c r="W24" s="47" t="s">
        <v>55</v>
      </c>
      <c r="X24" s="48" t="s">
        <v>53</v>
      </c>
      <c r="Y24" s="49">
        <v>461.393634</v>
      </c>
      <c r="Z24" s="50"/>
      <c r="AA24" s="50"/>
    </row>
    <row r="25" spans="1:27" ht="18">
      <c r="A25" s="33">
        <v>29961</v>
      </c>
      <c r="B25" s="33" t="s">
        <v>75</v>
      </c>
      <c r="C25" s="33" t="s">
        <v>22</v>
      </c>
      <c r="D25" s="51">
        <v>37313</v>
      </c>
      <c r="E25" s="52">
        <v>17</v>
      </c>
      <c r="F25" s="53" t="s">
        <v>23</v>
      </c>
      <c r="G25" s="34" t="s">
        <v>76</v>
      </c>
      <c r="H25" s="34" t="s">
        <v>77</v>
      </c>
      <c r="I25" s="33">
        <v>69.49</v>
      </c>
      <c r="J25" s="54" t="s">
        <v>71</v>
      </c>
      <c r="K25" s="55">
        <v>15</v>
      </c>
      <c r="L25" s="35">
        <v>90</v>
      </c>
      <c r="M25" s="36">
        <v>92.5</v>
      </c>
      <c r="N25" s="41">
        <v>95</v>
      </c>
      <c r="O25" s="38">
        <v>42.5</v>
      </c>
      <c r="P25" s="42">
        <v>45</v>
      </c>
      <c r="Q25" s="43">
        <v>45</v>
      </c>
      <c r="R25" s="38">
        <v>110</v>
      </c>
      <c r="S25" s="42">
        <v>117.5</v>
      </c>
      <c r="T25" s="43">
        <v>117.5</v>
      </c>
      <c r="U25" s="46">
        <v>247.5</v>
      </c>
      <c r="V25" s="46">
        <v>3</v>
      </c>
      <c r="W25" s="47" t="s">
        <v>55</v>
      </c>
      <c r="X25" s="48" t="s">
        <v>53</v>
      </c>
      <c r="Y25" s="49">
        <v>407.330434</v>
      </c>
      <c r="Z25" s="50"/>
      <c r="AA25" s="50"/>
    </row>
    <row r="26" spans="1:27" ht="18">
      <c r="A26" s="33">
        <v>27701</v>
      </c>
      <c r="B26" s="33" t="s">
        <v>30</v>
      </c>
      <c r="C26" s="33" t="s">
        <v>22</v>
      </c>
      <c r="D26" s="51">
        <v>37887</v>
      </c>
      <c r="E26" s="52">
        <v>15</v>
      </c>
      <c r="F26" s="53" t="s">
        <v>23</v>
      </c>
      <c r="G26" s="34" t="s">
        <v>126</v>
      </c>
      <c r="H26" s="34" t="s">
        <v>72</v>
      </c>
      <c r="I26" s="33">
        <v>71.59</v>
      </c>
      <c r="J26" s="54" t="s">
        <v>71</v>
      </c>
      <c r="K26" s="55">
        <v>17</v>
      </c>
      <c r="L26" s="35">
        <v>95</v>
      </c>
      <c r="M26" s="36">
        <v>102.5</v>
      </c>
      <c r="N26" s="41">
        <v>107.5</v>
      </c>
      <c r="O26" s="38">
        <v>52.5</v>
      </c>
      <c r="P26" s="39">
        <v>57.5</v>
      </c>
      <c r="Q26" s="43">
        <v>62.5</v>
      </c>
      <c r="R26" s="38">
        <v>120</v>
      </c>
      <c r="S26" s="39">
        <v>127.5</v>
      </c>
      <c r="T26" s="40">
        <v>132.5</v>
      </c>
      <c r="U26" s="46">
        <v>297.5</v>
      </c>
      <c r="V26" s="46" t="s">
        <v>82</v>
      </c>
      <c r="W26" s="47" t="s">
        <v>55</v>
      </c>
      <c r="X26" s="48" t="s">
        <v>54</v>
      </c>
      <c r="Y26" s="49">
        <v>485.232803</v>
      </c>
      <c r="Z26" s="50"/>
      <c r="AA26" s="50"/>
    </row>
    <row r="27" spans="1:27" ht="18">
      <c r="A27" s="33">
        <v>28059</v>
      </c>
      <c r="B27" s="33" t="s">
        <v>39</v>
      </c>
      <c r="C27" s="33" t="s">
        <v>22</v>
      </c>
      <c r="D27" s="51">
        <v>37078</v>
      </c>
      <c r="E27" s="52">
        <v>17</v>
      </c>
      <c r="F27" s="53" t="s">
        <v>23</v>
      </c>
      <c r="G27" s="34" t="s">
        <v>78</v>
      </c>
      <c r="H27" s="34" t="s">
        <v>79</v>
      </c>
      <c r="I27" s="33">
        <v>98.24</v>
      </c>
      <c r="J27" s="54" t="s">
        <v>80</v>
      </c>
      <c r="K27" s="55">
        <v>14</v>
      </c>
      <c r="L27" s="35">
        <v>130</v>
      </c>
      <c r="M27" s="36">
        <v>140</v>
      </c>
      <c r="N27" s="41">
        <v>150</v>
      </c>
      <c r="O27" s="38">
        <v>65</v>
      </c>
      <c r="P27" s="42">
        <v>70</v>
      </c>
      <c r="Q27" s="40">
        <v>72.5</v>
      </c>
      <c r="R27" s="38">
        <v>140</v>
      </c>
      <c r="S27" s="39">
        <v>150</v>
      </c>
      <c r="T27" s="43">
        <v>160</v>
      </c>
      <c r="U27" s="46">
        <v>372.5</v>
      </c>
      <c r="V27" s="46">
        <v>1</v>
      </c>
      <c r="W27" s="47" t="s">
        <v>52</v>
      </c>
      <c r="X27" s="48" t="s">
        <v>55</v>
      </c>
      <c r="Y27" s="49">
        <v>536.960968</v>
      </c>
      <c r="Z27" s="50">
        <v>2</v>
      </c>
      <c r="AA27" s="50"/>
    </row>
    <row r="28" spans="1:27" ht="21" customHeight="1">
      <c r="A28" s="82" t="s">
        <v>125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</row>
    <row r="29" spans="1:27" ht="18">
      <c r="A29" s="33">
        <v>28995</v>
      </c>
      <c r="B29" s="33" t="s">
        <v>150</v>
      </c>
      <c r="C29" s="33" t="s">
        <v>84</v>
      </c>
      <c r="D29" s="51">
        <v>37020</v>
      </c>
      <c r="E29" s="52">
        <v>17</v>
      </c>
      <c r="F29" s="53" t="s">
        <v>23</v>
      </c>
      <c r="G29" s="34" t="s">
        <v>151</v>
      </c>
      <c r="H29" s="34" t="s">
        <v>152</v>
      </c>
      <c r="I29" s="33">
        <v>58.32</v>
      </c>
      <c r="J29" s="54" t="s">
        <v>153</v>
      </c>
      <c r="K29" s="55">
        <v>38</v>
      </c>
      <c r="L29" s="35">
        <v>145</v>
      </c>
      <c r="M29" s="36">
        <v>152.5</v>
      </c>
      <c r="N29" s="37">
        <v>157.5</v>
      </c>
      <c r="O29" s="38">
        <v>105</v>
      </c>
      <c r="P29" s="39">
        <v>112.5</v>
      </c>
      <c r="Q29" s="43">
        <v>113</v>
      </c>
      <c r="R29" s="38">
        <v>175</v>
      </c>
      <c r="S29" s="42">
        <v>182.5</v>
      </c>
      <c r="T29" s="43">
        <v>182.5</v>
      </c>
      <c r="U29" s="46">
        <v>440</v>
      </c>
      <c r="V29" s="46">
        <v>1</v>
      </c>
      <c r="W29" s="47" t="s">
        <v>52</v>
      </c>
      <c r="X29" s="48" t="s">
        <v>55</v>
      </c>
      <c r="Y29" s="49">
        <v>549.960922</v>
      </c>
      <c r="Z29" s="50"/>
      <c r="AA29" s="50"/>
    </row>
    <row r="30" spans="1:27" ht="18">
      <c r="A30" s="33">
        <v>28569</v>
      </c>
      <c r="B30" s="33" t="s">
        <v>154</v>
      </c>
      <c r="C30" s="33" t="s">
        <v>84</v>
      </c>
      <c r="D30" s="51">
        <v>37154</v>
      </c>
      <c r="E30" s="52">
        <v>17</v>
      </c>
      <c r="F30" s="53" t="s">
        <v>23</v>
      </c>
      <c r="G30" s="34" t="s">
        <v>155</v>
      </c>
      <c r="H30" s="34" t="s">
        <v>156</v>
      </c>
      <c r="I30" s="33">
        <v>58.26</v>
      </c>
      <c r="J30" s="54" t="s">
        <v>153</v>
      </c>
      <c r="K30" s="55">
        <v>40</v>
      </c>
      <c r="L30" s="35">
        <v>130</v>
      </c>
      <c r="M30" s="36">
        <v>137.5</v>
      </c>
      <c r="N30" s="41">
        <v>145</v>
      </c>
      <c r="O30" s="38">
        <v>102.5</v>
      </c>
      <c r="P30" s="42">
        <v>106</v>
      </c>
      <c r="Q30" s="43">
        <v>107.5</v>
      </c>
      <c r="R30" s="38">
        <v>152.5</v>
      </c>
      <c r="S30" s="39">
        <v>162.5</v>
      </c>
      <c r="T30" s="43">
        <v>172.5</v>
      </c>
      <c r="U30" s="46">
        <v>410</v>
      </c>
      <c r="V30" s="46">
        <v>2</v>
      </c>
      <c r="W30" s="47" t="s">
        <v>52</v>
      </c>
      <c r="X30" s="48" t="s">
        <v>54</v>
      </c>
      <c r="Y30" s="49">
        <v>507.131682</v>
      </c>
      <c r="Z30" s="50"/>
      <c r="AA30" s="50"/>
    </row>
    <row r="31" spans="1:27" ht="18">
      <c r="A31" s="33">
        <v>23083</v>
      </c>
      <c r="B31" s="33" t="s">
        <v>99</v>
      </c>
      <c r="C31" s="33" t="s">
        <v>84</v>
      </c>
      <c r="D31" s="51">
        <v>37082</v>
      </c>
      <c r="E31" s="52">
        <v>17</v>
      </c>
      <c r="F31" s="53" t="s">
        <v>23</v>
      </c>
      <c r="G31" s="34" t="s">
        <v>50</v>
      </c>
      <c r="H31" s="34" t="s">
        <v>157</v>
      </c>
      <c r="I31" s="33">
        <v>57.84</v>
      </c>
      <c r="J31" s="54" t="s">
        <v>153</v>
      </c>
      <c r="K31" s="55">
        <v>41</v>
      </c>
      <c r="L31" s="35">
        <v>115</v>
      </c>
      <c r="M31" s="36">
        <v>122.5</v>
      </c>
      <c r="N31" s="41" t="s">
        <v>158</v>
      </c>
      <c r="O31" s="38">
        <v>67.5</v>
      </c>
      <c r="P31" s="39">
        <v>72.5</v>
      </c>
      <c r="Q31" s="43">
        <v>75</v>
      </c>
      <c r="R31" s="38">
        <v>160</v>
      </c>
      <c r="S31" s="39">
        <v>165</v>
      </c>
      <c r="T31" s="40">
        <v>170</v>
      </c>
      <c r="U31" s="46">
        <v>370</v>
      </c>
      <c r="V31" s="46">
        <v>3</v>
      </c>
      <c r="W31" s="47" t="s">
        <v>55</v>
      </c>
      <c r="X31" s="48" t="s">
        <v>53</v>
      </c>
      <c r="Y31" s="49">
        <v>452.338982</v>
      </c>
      <c r="Z31" s="50"/>
      <c r="AA31" s="50"/>
    </row>
    <row r="32" spans="1:27" ht="18">
      <c r="A32" s="33">
        <v>23250</v>
      </c>
      <c r="B32" s="33" t="s">
        <v>159</v>
      </c>
      <c r="C32" s="33" t="s">
        <v>84</v>
      </c>
      <c r="D32" s="51">
        <v>37229</v>
      </c>
      <c r="E32" s="52">
        <v>17</v>
      </c>
      <c r="F32" s="53" t="s">
        <v>23</v>
      </c>
      <c r="G32" s="34" t="s">
        <v>160</v>
      </c>
      <c r="H32" s="34" t="s">
        <v>161</v>
      </c>
      <c r="I32" s="33">
        <v>58.94</v>
      </c>
      <c r="J32" s="54" t="s">
        <v>153</v>
      </c>
      <c r="K32" s="55">
        <v>36</v>
      </c>
      <c r="L32" s="35">
        <v>110</v>
      </c>
      <c r="M32" s="36">
        <v>115</v>
      </c>
      <c r="N32" s="41">
        <v>120</v>
      </c>
      <c r="O32" s="38">
        <v>77.5</v>
      </c>
      <c r="P32" s="39">
        <v>80</v>
      </c>
      <c r="Q32" s="43">
        <v>82.5</v>
      </c>
      <c r="R32" s="38">
        <v>160</v>
      </c>
      <c r="S32" s="42">
        <v>165</v>
      </c>
      <c r="T32" s="43">
        <v>167.5</v>
      </c>
      <c r="U32" s="46">
        <v>360</v>
      </c>
      <c r="V32" s="46">
        <v>4</v>
      </c>
      <c r="W32" s="47" t="s">
        <v>55</v>
      </c>
      <c r="X32" s="48" t="s">
        <v>53</v>
      </c>
      <c r="Y32" s="49">
        <v>430.328334</v>
      </c>
      <c r="Z32" s="50"/>
      <c r="AA32" s="50"/>
    </row>
    <row r="33" spans="1:27" ht="18">
      <c r="A33" s="33">
        <v>24068</v>
      </c>
      <c r="B33" s="33" t="s">
        <v>162</v>
      </c>
      <c r="C33" s="33" t="s">
        <v>84</v>
      </c>
      <c r="D33" s="51">
        <v>36986</v>
      </c>
      <c r="E33" s="52">
        <v>18</v>
      </c>
      <c r="F33" s="53" t="s">
        <v>23</v>
      </c>
      <c r="G33" s="34" t="s">
        <v>163</v>
      </c>
      <c r="H33" s="34" t="s">
        <v>164</v>
      </c>
      <c r="I33" s="33">
        <v>56.54</v>
      </c>
      <c r="J33" s="54" t="s">
        <v>153</v>
      </c>
      <c r="K33" s="55">
        <v>42</v>
      </c>
      <c r="L33" s="35">
        <v>102.5</v>
      </c>
      <c r="M33" s="36">
        <v>110</v>
      </c>
      <c r="N33" s="41">
        <v>115</v>
      </c>
      <c r="O33" s="38">
        <v>72.5</v>
      </c>
      <c r="P33" s="39">
        <v>75</v>
      </c>
      <c r="Q33" s="43"/>
      <c r="R33" s="38">
        <v>130</v>
      </c>
      <c r="S33" s="39">
        <v>135</v>
      </c>
      <c r="T33" s="40">
        <v>142.5</v>
      </c>
      <c r="U33" s="46">
        <v>332.5</v>
      </c>
      <c r="V33" s="46">
        <v>5</v>
      </c>
      <c r="W33" s="47" t="s">
        <v>55</v>
      </c>
      <c r="X33" s="48" t="s">
        <v>53</v>
      </c>
      <c r="Y33" s="49">
        <v>406.487119</v>
      </c>
      <c r="Z33" s="50"/>
      <c r="AA33" s="50"/>
    </row>
    <row r="34" spans="1:27" ht="18">
      <c r="A34" s="33">
        <v>27699</v>
      </c>
      <c r="B34" s="33" t="s">
        <v>30</v>
      </c>
      <c r="C34" s="33" t="s">
        <v>84</v>
      </c>
      <c r="D34" s="51">
        <v>37320</v>
      </c>
      <c r="E34" s="52">
        <v>17</v>
      </c>
      <c r="F34" s="53" t="s">
        <v>23</v>
      </c>
      <c r="G34" s="34" t="s">
        <v>31</v>
      </c>
      <c r="H34" s="34" t="s">
        <v>165</v>
      </c>
      <c r="I34" s="33">
        <v>58.03</v>
      </c>
      <c r="J34" s="54" t="s">
        <v>153</v>
      </c>
      <c r="K34" s="55">
        <v>37</v>
      </c>
      <c r="L34" s="35">
        <v>100</v>
      </c>
      <c r="M34" s="44">
        <v>110</v>
      </c>
      <c r="N34" s="37">
        <v>115</v>
      </c>
      <c r="O34" s="56">
        <v>67.5</v>
      </c>
      <c r="P34" s="42">
        <v>70</v>
      </c>
      <c r="Q34" s="40">
        <v>70</v>
      </c>
      <c r="R34" s="38">
        <v>150</v>
      </c>
      <c r="S34" s="39">
        <v>160</v>
      </c>
      <c r="T34" s="43">
        <v>165</v>
      </c>
      <c r="U34" s="46">
        <v>330</v>
      </c>
      <c r="V34" s="46">
        <v>6</v>
      </c>
      <c r="W34" s="47" t="s">
        <v>55</v>
      </c>
      <c r="X34" s="48" t="s">
        <v>53</v>
      </c>
      <c r="Y34" s="49">
        <v>393.033021</v>
      </c>
      <c r="Z34" s="50"/>
      <c r="AA34" s="50"/>
    </row>
    <row r="35" spans="1:27" ht="18">
      <c r="A35" s="33">
        <v>29238</v>
      </c>
      <c r="B35" s="33" t="s">
        <v>139</v>
      </c>
      <c r="C35" s="33" t="s">
        <v>84</v>
      </c>
      <c r="D35" s="51">
        <v>37946</v>
      </c>
      <c r="E35" s="52">
        <v>15</v>
      </c>
      <c r="F35" s="53" t="s">
        <v>23</v>
      </c>
      <c r="G35" s="34" t="s">
        <v>166</v>
      </c>
      <c r="H35" s="34" t="s">
        <v>167</v>
      </c>
      <c r="I35" s="33">
        <v>58.19</v>
      </c>
      <c r="J35" s="54" t="s">
        <v>153</v>
      </c>
      <c r="K35" s="55">
        <v>39</v>
      </c>
      <c r="L35" s="35">
        <v>102.5</v>
      </c>
      <c r="M35" s="36">
        <v>107.5</v>
      </c>
      <c r="N35" s="37">
        <v>110</v>
      </c>
      <c r="O35" s="38">
        <v>62.5</v>
      </c>
      <c r="P35" s="42">
        <v>67.5</v>
      </c>
      <c r="Q35" s="43">
        <v>67.5</v>
      </c>
      <c r="R35" s="38">
        <v>142.5</v>
      </c>
      <c r="S35" s="39">
        <v>150</v>
      </c>
      <c r="T35" s="43">
        <v>157.5</v>
      </c>
      <c r="U35" s="46">
        <v>320</v>
      </c>
      <c r="V35" s="46">
        <v>7</v>
      </c>
      <c r="W35" s="47" t="s">
        <v>55</v>
      </c>
      <c r="X35" s="48" t="s">
        <v>53</v>
      </c>
      <c r="Y35" s="49">
        <v>377.566058</v>
      </c>
      <c r="Z35" s="50"/>
      <c r="AA35" s="50"/>
    </row>
    <row r="36" spans="1:27" ht="18">
      <c r="A36" s="33">
        <v>16312</v>
      </c>
      <c r="B36" s="33" t="s">
        <v>127</v>
      </c>
      <c r="C36" s="33" t="s">
        <v>84</v>
      </c>
      <c r="D36" s="51">
        <v>36924</v>
      </c>
      <c r="E36" s="52">
        <v>18</v>
      </c>
      <c r="F36" s="53" t="s">
        <v>23</v>
      </c>
      <c r="G36" s="34" t="s">
        <v>128</v>
      </c>
      <c r="H36" s="34" t="s">
        <v>129</v>
      </c>
      <c r="I36" s="33">
        <v>65.77</v>
      </c>
      <c r="J36" s="54" t="s">
        <v>130</v>
      </c>
      <c r="K36" s="55">
        <v>47</v>
      </c>
      <c r="L36" s="45">
        <v>165</v>
      </c>
      <c r="M36" s="36">
        <v>165</v>
      </c>
      <c r="N36" s="41">
        <v>175</v>
      </c>
      <c r="O36" s="38">
        <v>125</v>
      </c>
      <c r="P36" s="39">
        <v>130.5</v>
      </c>
      <c r="Q36" s="40">
        <v>132.5</v>
      </c>
      <c r="R36" s="38">
        <v>200</v>
      </c>
      <c r="S36" s="39">
        <v>215</v>
      </c>
      <c r="T36" s="43">
        <v>225</v>
      </c>
      <c r="U36" s="46">
        <v>522.5</v>
      </c>
      <c r="V36" s="46">
        <v>1</v>
      </c>
      <c r="W36" s="47" t="s">
        <v>52</v>
      </c>
      <c r="X36" s="48" t="s">
        <v>55</v>
      </c>
      <c r="Y36" s="49">
        <v>605.393365</v>
      </c>
      <c r="Z36" s="50">
        <v>3</v>
      </c>
      <c r="AA36" s="50"/>
    </row>
    <row r="37" spans="1:27" ht="18">
      <c r="A37" s="33">
        <v>30041</v>
      </c>
      <c r="B37" s="33" t="s">
        <v>30</v>
      </c>
      <c r="C37" s="33" t="s">
        <v>84</v>
      </c>
      <c r="D37" s="51">
        <v>37200</v>
      </c>
      <c r="E37" s="52">
        <v>17</v>
      </c>
      <c r="F37" s="53" t="s">
        <v>23</v>
      </c>
      <c r="G37" s="34" t="s">
        <v>131</v>
      </c>
      <c r="H37" s="34" t="s">
        <v>132</v>
      </c>
      <c r="I37" s="33">
        <v>64.83</v>
      </c>
      <c r="J37" s="54" t="s">
        <v>130</v>
      </c>
      <c r="K37" s="55">
        <v>46</v>
      </c>
      <c r="L37" s="35">
        <v>150</v>
      </c>
      <c r="M37" s="36">
        <v>160</v>
      </c>
      <c r="N37" s="41">
        <v>165</v>
      </c>
      <c r="O37" s="38">
        <v>95</v>
      </c>
      <c r="P37" s="42">
        <v>105</v>
      </c>
      <c r="Q37" s="43">
        <v>105</v>
      </c>
      <c r="R37" s="38">
        <v>170</v>
      </c>
      <c r="S37" s="39">
        <v>180</v>
      </c>
      <c r="T37" s="43">
        <v>190</v>
      </c>
      <c r="U37" s="46">
        <v>440</v>
      </c>
      <c r="V37" s="46">
        <v>2</v>
      </c>
      <c r="W37" s="47" t="s">
        <v>55</v>
      </c>
      <c r="X37" s="48" t="s">
        <v>54</v>
      </c>
      <c r="Y37" s="49">
        <v>502.324696</v>
      </c>
      <c r="Z37" s="50"/>
      <c r="AA37" s="50"/>
    </row>
    <row r="38" spans="1:27" ht="18">
      <c r="A38" s="33">
        <v>29184</v>
      </c>
      <c r="B38" s="33" t="s">
        <v>68</v>
      </c>
      <c r="C38" s="33" t="s">
        <v>84</v>
      </c>
      <c r="D38" s="51">
        <v>38031</v>
      </c>
      <c r="E38" s="52">
        <v>15</v>
      </c>
      <c r="F38" s="53" t="s">
        <v>23</v>
      </c>
      <c r="G38" s="34" t="s">
        <v>133</v>
      </c>
      <c r="H38" s="34" t="s">
        <v>134</v>
      </c>
      <c r="I38" s="33">
        <v>63.61</v>
      </c>
      <c r="J38" s="54" t="s">
        <v>130</v>
      </c>
      <c r="K38" s="55">
        <v>44</v>
      </c>
      <c r="L38" s="35">
        <v>140</v>
      </c>
      <c r="M38" s="36">
        <v>150</v>
      </c>
      <c r="N38" s="37">
        <v>160</v>
      </c>
      <c r="O38" s="38">
        <v>95</v>
      </c>
      <c r="P38" s="42">
        <v>102.5</v>
      </c>
      <c r="Q38" s="43">
        <v>102.5</v>
      </c>
      <c r="R38" s="38">
        <v>165</v>
      </c>
      <c r="S38" s="39">
        <v>180</v>
      </c>
      <c r="T38" s="43">
        <v>190</v>
      </c>
      <c r="U38" s="46">
        <v>425</v>
      </c>
      <c r="V38" s="46">
        <v>3</v>
      </c>
      <c r="W38" s="47" t="s">
        <v>55</v>
      </c>
      <c r="X38" s="48" t="s">
        <v>53</v>
      </c>
      <c r="Y38" s="49">
        <v>490.047036</v>
      </c>
      <c r="Z38" s="50"/>
      <c r="AA38" s="50"/>
    </row>
    <row r="39" spans="1:27" ht="18">
      <c r="A39" s="33">
        <v>16316</v>
      </c>
      <c r="B39" s="33" t="s">
        <v>127</v>
      </c>
      <c r="C39" s="33" t="s">
        <v>84</v>
      </c>
      <c r="D39" s="51">
        <v>36935</v>
      </c>
      <c r="E39" s="52">
        <v>18</v>
      </c>
      <c r="F39" s="53" t="s">
        <v>23</v>
      </c>
      <c r="G39" s="34" t="s">
        <v>135</v>
      </c>
      <c r="H39" s="34" t="s">
        <v>136</v>
      </c>
      <c r="I39" s="33">
        <v>65.35</v>
      </c>
      <c r="J39" s="54" t="s">
        <v>130</v>
      </c>
      <c r="K39" s="55">
        <v>51</v>
      </c>
      <c r="L39" s="35">
        <v>120</v>
      </c>
      <c r="M39" s="44">
        <v>130</v>
      </c>
      <c r="N39" s="41">
        <v>130</v>
      </c>
      <c r="O39" s="38">
        <v>90</v>
      </c>
      <c r="P39" s="39">
        <v>95</v>
      </c>
      <c r="Q39" s="40">
        <v>100</v>
      </c>
      <c r="R39" s="38">
        <v>160</v>
      </c>
      <c r="S39" s="39">
        <v>175</v>
      </c>
      <c r="T39" s="43">
        <v>190</v>
      </c>
      <c r="U39" s="46">
        <v>405</v>
      </c>
      <c r="V39" s="46">
        <v>4</v>
      </c>
      <c r="W39" s="47" t="s">
        <v>55</v>
      </c>
      <c r="X39" s="48" t="s">
        <v>53</v>
      </c>
      <c r="Y39" s="49">
        <v>452.565472</v>
      </c>
      <c r="Z39" s="50"/>
      <c r="AA39" s="50"/>
    </row>
    <row r="40" spans="1:27" ht="18">
      <c r="A40" s="33">
        <v>29476</v>
      </c>
      <c r="B40" s="33" t="s">
        <v>96</v>
      </c>
      <c r="C40" s="33" t="s">
        <v>84</v>
      </c>
      <c r="D40" s="51">
        <v>36894</v>
      </c>
      <c r="E40" s="52">
        <v>18</v>
      </c>
      <c r="F40" s="53" t="s">
        <v>23</v>
      </c>
      <c r="G40" s="34" t="s">
        <v>137</v>
      </c>
      <c r="H40" s="34" t="s">
        <v>138</v>
      </c>
      <c r="I40" s="33">
        <v>65.65</v>
      </c>
      <c r="J40" s="54" t="s">
        <v>130</v>
      </c>
      <c r="K40" s="55">
        <v>50</v>
      </c>
      <c r="L40" s="35">
        <v>125</v>
      </c>
      <c r="M40" s="36">
        <v>135</v>
      </c>
      <c r="N40" s="41">
        <v>142.5</v>
      </c>
      <c r="O40" s="38">
        <v>80</v>
      </c>
      <c r="P40" s="39">
        <v>90</v>
      </c>
      <c r="Q40" s="43">
        <v>95</v>
      </c>
      <c r="R40" s="38">
        <v>150</v>
      </c>
      <c r="S40" s="39">
        <v>162.5</v>
      </c>
      <c r="T40" s="43">
        <v>170</v>
      </c>
      <c r="U40" s="46">
        <v>395</v>
      </c>
      <c r="V40" s="46">
        <v>5</v>
      </c>
      <c r="W40" s="47" t="s">
        <v>55</v>
      </c>
      <c r="X40" s="48" t="s">
        <v>53</v>
      </c>
      <c r="Y40" s="49">
        <v>437.606785</v>
      </c>
      <c r="Z40" s="50"/>
      <c r="AA40" s="50"/>
    </row>
    <row r="41" spans="1:27" ht="18">
      <c r="A41" s="33">
        <v>29240</v>
      </c>
      <c r="B41" s="33" t="s">
        <v>139</v>
      </c>
      <c r="C41" s="33" t="s">
        <v>84</v>
      </c>
      <c r="D41" s="51">
        <v>37457</v>
      </c>
      <c r="E41" s="52">
        <v>16</v>
      </c>
      <c r="F41" s="53" t="s">
        <v>23</v>
      </c>
      <c r="G41" s="34" t="s">
        <v>140</v>
      </c>
      <c r="H41" s="34" t="s">
        <v>141</v>
      </c>
      <c r="I41" s="33">
        <v>65.14</v>
      </c>
      <c r="J41" s="54" t="s">
        <v>130</v>
      </c>
      <c r="K41" s="55">
        <v>43</v>
      </c>
      <c r="L41" s="35">
        <v>130</v>
      </c>
      <c r="M41" s="44">
        <v>135</v>
      </c>
      <c r="N41" s="41">
        <v>135</v>
      </c>
      <c r="O41" s="38">
        <v>82.5</v>
      </c>
      <c r="P41" s="42">
        <v>87.5</v>
      </c>
      <c r="Q41" s="40">
        <v>87.5</v>
      </c>
      <c r="R41" s="38">
        <v>160</v>
      </c>
      <c r="S41" s="39">
        <v>170</v>
      </c>
      <c r="T41" s="43">
        <v>182.5</v>
      </c>
      <c r="U41" s="46">
        <v>392.5</v>
      </c>
      <c r="V41" s="46">
        <v>6</v>
      </c>
      <c r="W41" s="47" t="s">
        <v>55</v>
      </c>
      <c r="X41" s="48" t="s">
        <v>53</v>
      </c>
      <c r="Y41" s="49">
        <v>437.159707</v>
      </c>
      <c r="Z41" s="50"/>
      <c r="AA41" s="50"/>
    </row>
    <row r="42" spans="1:27" ht="18">
      <c r="A42" s="33">
        <v>28235</v>
      </c>
      <c r="B42" s="33" t="s">
        <v>142</v>
      </c>
      <c r="C42" s="33" t="s">
        <v>84</v>
      </c>
      <c r="D42" s="51">
        <v>37302</v>
      </c>
      <c r="E42" s="52">
        <v>17</v>
      </c>
      <c r="F42" s="53" t="s">
        <v>23</v>
      </c>
      <c r="G42" s="34" t="s">
        <v>143</v>
      </c>
      <c r="H42" s="34" t="s">
        <v>123</v>
      </c>
      <c r="I42" s="33">
        <v>64.94</v>
      </c>
      <c r="J42" s="54" t="s">
        <v>130</v>
      </c>
      <c r="K42" s="55">
        <v>48</v>
      </c>
      <c r="L42" s="35">
        <v>135</v>
      </c>
      <c r="M42" s="36">
        <v>145</v>
      </c>
      <c r="N42" s="41">
        <v>150</v>
      </c>
      <c r="O42" s="38">
        <v>65</v>
      </c>
      <c r="P42" s="39">
        <v>70</v>
      </c>
      <c r="Q42" s="40">
        <v>72.5</v>
      </c>
      <c r="R42" s="38">
        <v>145</v>
      </c>
      <c r="S42" s="39">
        <v>152.5</v>
      </c>
      <c r="T42" s="40">
        <v>160</v>
      </c>
      <c r="U42" s="46">
        <v>382.5</v>
      </c>
      <c r="V42" s="46">
        <v>7</v>
      </c>
      <c r="W42" s="47" t="s">
        <v>55</v>
      </c>
      <c r="X42" s="48" t="s">
        <v>53</v>
      </c>
      <c r="Y42" s="49">
        <v>424.964903</v>
      </c>
      <c r="Z42" s="50"/>
      <c r="AA42" s="50"/>
    </row>
    <row r="43" spans="1:27" ht="18">
      <c r="A43" s="33">
        <v>3071</v>
      </c>
      <c r="B43" s="33" t="s">
        <v>127</v>
      </c>
      <c r="C43" s="33" t="s">
        <v>84</v>
      </c>
      <c r="D43" s="51">
        <v>37005</v>
      </c>
      <c r="E43" s="52">
        <v>17</v>
      </c>
      <c r="F43" s="53" t="s">
        <v>23</v>
      </c>
      <c r="G43" s="34" t="s">
        <v>144</v>
      </c>
      <c r="H43" s="34" t="s">
        <v>145</v>
      </c>
      <c r="I43" s="33">
        <v>73.69</v>
      </c>
      <c r="J43" s="54" t="s">
        <v>146</v>
      </c>
      <c r="K43" s="55">
        <v>45</v>
      </c>
      <c r="L43" s="35">
        <v>185</v>
      </c>
      <c r="M43" s="36">
        <v>195</v>
      </c>
      <c r="N43" s="37">
        <v>202.5</v>
      </c>
      <c r="O43" s="38">
        <v>145</v>
      </c>
      <c r="P43" s="42">
        <v>150</v>
      </c>
      <c r="Q43" s="43">
        <v>150</v>
      </c>
      <c r="R43" s="38">
        <v>235</v>
      </c>
      <c r="S43" s="39">
        <v>250</v>
      </c>
      <c r="T43" s="43">
        <v>261</v>
      </c>
      <c r="U43" s="46">
        <v>590</v>
      </c>
      <c r="V43" s="46">
        <v>1</v>
      </c>
      <c r="W43" s="47" t="s">
        <v>52</v>
      </c>
      <c r="X43" s="48" t="s">
        <v>55</v>
      </c>
      <c r="Y43" s="49">
        <v>636.955853</v>
      </c>
      <c r="Z43" s="50">
        <v>2</v>
      </c>
      <c r="AA43" s="50"/>
    </row>
    <row r="44" spans="1:27" ht="18">
      <c r="A44" s="33">
        <v>29041</v>
      </c>
      <c r="B44" s="33" t="s">
        <v>147</v>
      </c>
      <c r="C44" s="33" t="s">
        <v>84</v>
      </c>
      <c r="D44" s="51">
        <v>36913</v>
      </c>
      <c r="E44" s="52">
        <v>18</v>
      </c>
      <c r="F44" s="53" t="s">
        <v>23</v>
      </c>
      <c r="G44" s="34" t="s">
        <v>148</v>
      </c>
      <c r="H44" s="34" t="s">
        <v>149</v>
      </c>
      <c r="I44" s="33">
        <v>71.95</v>
      </c>
      <c r="J44" s="54" t="s">
        <v>146</v>
      </c>
      <c r="K44" s="55">
        <v>49</v>
      </c>
      <c r="L44" s="35">
        <v>160</v>
      </c>
      <c r="M44" s="36">
        <v>170</v>
      </c>
      <c r="N44" s="41">
        <v>180</v>
      </c>
      <c r="O44" s="38">
        <v>87.5</v>
      </c>
      <c r="P44" s="39">
        <v>95</v>
      </c>
      <c r="Q44" s="40">
        <v>100</v>
      </c>
      <c r="R44" s="38">
        <v>170</v>
      </c>
      <c r="S44" s="39">
        <v>182.5</v>
      </c>
      <c r="T44" s="40">
        <v>190</v>
      </c>
      <c r="U44" s="46">
        <v>470</v>
      </c>
      <c r="V44" s="46">
        <v>2</v>
      </c>
      <c r="W44" s="47" t="s">
        <v>55</v>
      </c>
      <c r="X44" s="48" t="s">
        <v>53</v>
      </c>
      <c r="Y44" s="49">
        <v>499.215768</v>
      </c>
      <c r="Z44" s="50"/>
      <c r="AA44" s="50"/>
    </row>
    <row r="45" spans="1:27" ht="18">
      <c r="A45" s="33">
        <v>29364</v>
      </c>
      <c r="B45" s="33" t="s">
        <v>83</v>
      </c>
      <c r="C45" s="33" t="s">
        <v>84</v>
      </c>
      <c r="D45" s="51">
        <v>36984</v>
      </c>
      <c r="E45" s="52">
        <v>18</v>
      </c>
      <c r="F45" s="53" t="s">
        <v>23</v>
      </c>
      <c r="G45" s="34" t="s">
        <v>85</v>
      </c>
      <c r="H45" s="34" t="s">
        <v>86</v>
      </c>
      <c r="I45" s="33">
        <v>81.39</v>
      </c>
      <c r="J45" s="54" t="s">
        <v>87</v>
      </c>
      <c r="K45" s="55">
        <v>27</v>
      </c>
      <c r="L45" s="35">
        <v>217.5</v>
      </c>
      <c r="M45" s="36">
        <v>235</v>
      </c>
      <c r="N45" s="41">
        <v>247.5</v>
      </c>
      <c r="O45" s="38">
        <v>140</v>
      </c>
      <c r="P45" s="39">
        <v>147.5</v>
      </c>
      <c r="Q45" s="43">
        <v>155</v>
      </c>
      <c r="R45" s="38">
        <v>245</v>
      </c>
      <c r="S45" s="39">
        <v>265</v>
      </c>
      <c r="T45" s="43">
        <v>275</v>
      </c>
      <c r="U45" s="46">
        <v>660</v>
      </c>
      <c r="V45" s="46">
        <v>1</v>
      </c>
      <c r="W45" s="47" t="s">
        <v>52</v>
      </c>
      <c r="X45" s="48" t="s">
        <v>55</v>
      </c>
      <c r="Y45" s="57">
        <v>673.588714</v>
      </c>
      <c r="Z45" s="50">
        <v>1</v>
      </c>
      <c r="AA45" s="50"/>
    </row>
    <row r="46" spans="1:27" ht="18">
      <c r="A46" s="33">
        <v>20408</v>
      </c>
      <c r="B46" s="33" t="s">
        <v>88</v>
      </c>
      <c r="C46" s="33" t="s">
        <v>84</v>
      </c>
      <c r="D46" s="51">
        <v>37530</v>
      </c>
      <c r="E46" s="52">
        <v>16</v>
      </c>
      <c r="F46" s="53" t="s">
        <v>23</v>
      </c>
      <c r="G46" s="34" t="s">
        <v>89</v>
      </c>
      <c r="H46" s="34" t="s">
        <v>90</v>
      </c>
      <c r="I46" s="33">
        <v>80.67</v>
      </c>
      <c r="J46" s="54" t="s">
        <v>87</v>
      </c>
      <c r="K46" s="55">
        <v>26</v>
      </c>
      <c r="L46" s="35">
        <v>185</v>
      </c>
      <c r="M46" s="36">
        <v>197.5</v>
      </c>
      <c r="N46" s="41">
        <v>205</v>
      </c>
      <c r="O46" s="38">
        <v>115</v>
      </c>
      <c r="P46" s="42">
        <v>122.5</v>
      </c>
      <c r="Q46" s="43">
        <v>122.5</v>
      </c>
      <c r="R46" s="38">
        <v>217.5</v>
      </c>
      <c r="S46" s="39">
        <v>225</v>
      </c>
      <c r="T46" s="40">
        <v>230</v>
      </c>
      <c r="U46" s="46">
        <v>550</v>
      </c>
      <c r="V46" s="46">
        <v>2</v>
      </c>
      <c r="W46" s="47" t="s">
        <v>52</v>
      </c>
      <c r="X46" s="48" t="s">
        <v>54</v>
      </c>
      <c r="Y46" s="49">
        <v>550.638479</v>
      </c>
      <c r="Z46" s="50"/>
      <c r="AA46" s="50"/>
    </row>
    <row r="47" spans="1:27" ht="18">
      <c r="A47" s="33">
        <v>26857</v>
      </c>
      <c r="B47" s="33" t="s">
        <v>68</v>
      </c>
      <c r="C47" s="33" t="s">
        <v>84</v>
      </c>
      <c r="D47" s="51">
        <v>37204</v>
      </c>
      <c r="E47" s="52">
        <v>17</v>
      </c>
      <c r="F47" s="53" t="s">
        <v>23</v>
      </c>
      <c r="G47" s="34" t="s">
        <v>91</v>
      </c>
      <c r="H47" s="34" t="s">
        <v>92</v>
      </c>
      <c r="I47" s="33">
        <v>81.35</v>
      </c>
      <c r="J47" s="54" t="s">
        <v>87</v>
      </c>
      <c r="K47" s="55">
        <v>25</v>
      </c>
      <c r="L47" s="35">
        <v>180</v>
      </c>
      <c r="M47" s="36">
        <v>190</v>
      </c>
      <c r="N47" s="41">
        <v>195</v>
      </c>
      <c r="O47" s="38">
        <v>125</v>
      </c>
      <c r="P47" s="39">
        <v>130</v>
      </c>
      <c r="Q47" s="43">
        <v>135</v>
      </c>
      <c r="R47" s="38">
        <v>190</v>
      </c>
      <c r="S47" s="39">
        <v>200</v>
      </c>
      <c r="T47" s="40">
        <v>210</v>
      </c>
      <c r="U47" s="46">
        <v>535</v>
      </c>
      <c r="V47" s="46">
        <v>3</v>
      </c>
      <c r="W47" s="47" t="s">
        <v>55</v>
      </c>
      <c r="X47" s="48" t="s">
        <v>53</v>
      </c>
      <c r="Y47" s="49">
        <v>530.139867</v>
      </c>
      <c r="Z47" s="50"/>
      <c r="AA47" s="50"/>
    </row>
    <row r="48" spans="1:27" ht="18">
      <c r="A48" s="33">
        <v>28129</v>
      </c>
      <c r="B48" s="33" t="s">
        <v>93</v>
      </c>
      <c r="C48" s="33" t="s">
        <v>84</v>
      </c>
      <c r="D48" s="51">
        <v>37006</v>
      </c>
      <c r="E48" s="52">
        <v>17</v>
      </c>
      <c r="F48" s="53" t="s">
        <v>23</v>
      </c>
      <c r="G48" s="34" t="s">
        <v>94</v>
      </c>
      <c r="H48" s="34" t="s">
        <v>95</v>
      </c>
      <c r="I48" s="33">
        <v>82.54</v>
      </c>
      <c r="J48" s="54" t="s">
        <v>87</v>
      </c>
      <c r="K48" s="55">
        <v>23</v>
      </c>
      <c r="L48" s="35">
        <v>190</v>
      </c>
      <c r="M48" s="44">
        <v>200</v>
      </c>
      <c r="N48" s="37">
        <v>200</v>
      </c>
      <c r="O48" s="38">
        <v>110</v>
      </c>
      <c r="P48" s="39">
        <v>115</v>
      </c>
      <c r="Q48" s="43">
        <v>120</v>
      </c>
      <c r="R48" s="56">
        <v>200</v>
      </c>
      <c r="S48" s="39">
        <v>205</v>
      </c>
      <c r="T48" s="43">
        <v>215</v>
      </c>
      <c r="U48" s="46">
        <v>510</v>
      </c>
      <c r="V48" s="46">
        <v>4</v>
      </c>
      <c r="W48" s="47" t="s">
        <v>55</v>
      </c>
      <c r="X48" s="48" t="s">
        <v>53</v>
      </c>
      <c r="Y48" s="49">
        <v>496.252141</v>
      </c>
      <c r="Z48" s="50"/>
      <c r="AA48" s="50"/>
    </row>
    <row r="49" spans="1:27" ht="18">
      <c r="A49" s="33">
        <v>28646</v>
      </c>
      <c r="B49" s="33" t="s">
        <v>121</v>
      </c>
      <c r="C49" s="33" t="s">
        <v>84</v>
      </c>
      <c r="D49" s="51">
        <v>36970</v>
      </c>
      <c r="E49" s="52">
        <v>18</v>
      </c>
      <c r="F49" s="53" t="s">
        <v>23</v>
      </c>
      <c r="G49" s="34" t="s">
        <v>122</v>
      </c>
      <c r="H49" s="34" t="s">
        <v>123</v>
      </c>
      <c r="I49" s="33">
        <v>82.97</v>
      </c>
      <c r="J49" s="54" t="s">
        <v>87</v>
      </c>
      <c r="K49" s="55">
        <v>22</v>
      </c>
      <c r="L49" s="45">
        <v>207.5</v>
      </c>
      <c r="M49" s="44">
        <v>207.5</v>
      </c>
      <c r="N49" s="41">
        <v>210</v>
      </c>
      <c r="O49" s="38">
        <v>135</v>
      </c>
      <c r="P49" s="39">
        <v>145</v>
      </c>
      <c r="Q49" s="43">
        <v>150</v>
      </c>
      <c r="R49" s="38">
        <v>230</v>
      </c>
      <c r="S49" s="39">
        <v>242.5</v>
      </c>
      <c r="T49" s="43">
        <v>250</v>
      </c>
      <c r="U49" s="46">
        <v>597.5</v>
      </c>
      <c r="V49" s="46" t="s">
        <v>82</v>
      </c>
      <c r="W49" s="47" t="s">
        <v>52</v>
      </c>
      <c r="X49" s="48" t="s">
        <v>54</v>
      </c>
      <c r="Y49" s="57">
        <v>593.805603</v>
      </c>
      <c r="Z49" s="50"/>
      <c r="AA49" s="50"/>
    </row>
    <row r="50" spans="1:27" ht="18">
      <c r="A50" s="33">
        <v>29937</v>
      </c>
      <c r="B50" s="33" t="s">
        <v>96</v>
      </c>
      <c r="C50" s="33" t="s">
        <v>84</v>
      </c>
      <c r="D50" s="51">
        <v>36911</v>
      </c>
      <c r="E50" s="52">
        <v>18</v>
      </c>
      <c r="F50" s="53" t="s">
        <v>23</v>
      </c>
      <c r="G50" s="34" t="s">
        <v>97</v>
      </c>
      <c r="H50" s="34" t="s">
        <v>169</v>
      </c>
      <c r="I50" s="33">
        <v>89.15</v>
      </c>
      <c r="J50" s="54" t="s">
        <v>98</v>
      </c>
      <c r="K50" s="55">
        <v>33</v>
      </c>
      <c r="L50" s="35">
        <v>202.5</v>
      </c>
      <c r="M50" s="36">
        <v>205</v>
      </c>
      <c r="N50" s="41">
        <v>215.5</v>
      </c>
      <c r="O50" s="38">
        <v>138</v>
      </c>
      <c r="P50" s="39">
        <v>142.5</v>
      </c>
      <c r="Q50" s="43">
        <v>148</v>
      </c>
      <c r="R50" s="38">
        <v>225</v>
      </c>
      <c r="S50" s="39">
        <v>235</v>
      </c>
      <c r="T50" s="40">
        <v>242.5</v>
      </c>
      <c r="U50" s="46">
        <v>600.5</v>
      </c>
      <c r="V50" s="46">
        <v>1</v>
      </c>
      <c r="W50" s="47" t="s">
        <v>52</v>
      </c>
      <c r="X50" s="48" t="s">
        <v>54</v>
      </c>
      <c r="Y50" s="49">
        <v>568.874329</v>
      </c>
      <c r="Z50" s="50"/>
      <c r="AA50" s="50"/>
    </row>
    <row r="51" spans="1:27" ht="18">
      <c r="A51" s="33">
        <v>15078</v>
      </c>
      <c r="B51" s="33" t="s">
        <v>99</v>
      </c>
      <c r="C51" s="33" t="s">
        <v>84</v>
      </c>
      <c r="D51" s="51">
        <v>36982</v>
      </c>
      <c r="E51" s="52">
        <v>18</v>
      </c>
      <c r="F51" s="53" t="s">
        <v>23</v>
      </c>
      <c r="G51" s="34" t="s">
        <v>100</v>
      </c>
      <c r="H51" s="34" t="s">
        <v>101</v>
      </c>
      <c r="I51" s="33">
        <v>91.3</v>
      </c>
      <c r="J51" s="54" t="s">
        <v>98</v>
      </c>
      <c r="K51" s="55">
        <v>29</v>
      </c>
      <c r="L51" s="35">
        <v>205</v>
      </c>
      <c r="M51" s="36">
        <v>210</v>
      </c>
      <c r="N51" s="41">
        <v>212.5</v>
      </c>
      <c r="O51" s="38">
        <v>125</v>
      </c>
      <c r="P51" s="39">
        <v>132.5</v>
      </c>
      <c r="Q51" s="43">
        <v>135</v>
      </c>
      <c r="R51" s="38">
        <v>220</v>
      </c>
      <c r="S51" s="39">
        <v>232.5</v>
      </c>
      <c r="T51" s="43">
        <v>245</v>
      </c>
      <c r="U51" s="46">
        <v>577.5</v>
      </c>
      <c r="V51" s="46">
        <v>2</v>
      </c>
      <c r="W51" s="47" t="s">
        <v>55</v>
      </c>
      <c r="X51" s="48" t="s">
        <v>54</v>
      </c>
      <c r="Y51" s="49">
        <v>535.294426</v>
      </c>
      <c r="Z51" s="50"/>
      <c r="AA51" s="50"/>
    </row>
    <row r="52" spans="1:27" ht="18">
      <c r="A52" s="33">
        <v>4788</v>
      </c>
      <c r="B52" s="33" t="s">
        <v>102</v>
      </c>
      <c r="C52" s="33" t="s">
        <v>84</v>
      </c>
      <c r="D52" s="51">
        <v>37102</v>
      </c>
      <c r="E52" s="52">
        <v>17</v>
      </c>
      <c r="F52" s="53" t="s">
        <v>23</v>
      </c>
      <c r="G52" s="34" t="s">
        <v>103</v>
      </c>
      <c r="H52" s="34" t="s">
        <v>104</v>
      </c>
      <c r="I52" s="33">
        <v>90.47</v>
      </c>
      <c r="J52" s="54" t="s">
        <v>98</v>
      </c>
      <c r="K52" s="55">
        <v>35</v>
      </c>
      <c r="L52" s="35">
        <v>160</v>
      </c>
      <c r="M52" s="36">
        <v>170</v>
      </c>
      <c r="N52" s="41">
        <v>180</v>
      </c>
      <c r="O52" s="38">
        <v>110</v>
      </c>
      <c r="P52" s="39">
        <v>115</v>
      </c>
      <c r="Q52" s="40">
        <v>120</v>
      </c>
      <c r="R52" s="38">
        <v>190</v>
      </c>
      <c r="S52" s="39">
        <v>200</v>
      </c>
      <c r="T52" s="43"/>
      <c r="U52" s="46">
        <v>500</v>
      </c>
      <c r="V52" s="46">
        <v>3</v>
      </c>
      <c r="W52" s="47" t="s">
        <v>55</v>
      </c>
      <c r="X52" s="48" t="s">
        <v>53</v>
      </c>
      <c r="Y52" s="49">
        <v>454.898509</v>
      </c>
      <c r="Z52" s="50"/>
      <c r="AA52" s="50"/>
    </row>
    <row r="53" spans="1:27" ht="18">
      <c r="A53" s="33">
        <v>29982</v>
      </c>
      <c r="B53" s="33" t="s">
        <v>96</v>
      </c>
      <c r="C53" s="33" t="s">
        <v>84</v>
      </c>
      <c r="D53" s="51">
        <v>37133</v>
      </c>
      <c r="E53" s="52">
        <v>17</v>
      </c>
      <c r="F53" s="53" t="s">
        <v>23</v>
      </c>
      <c r="G53" s="34" t="s">
        <v>105</v>
      </c>
      <c r="H53" s="34" t="s">
        <v>106</v>
      </c>
      <c r="I53" s="33">
        <v>91.91</v>
      </c>
      <c r="J53" s="54" t="s">
        <v>98</v>
      </c>
      <c r="K53" s="55">
        <v>30</v>
      </c>
      <c r="L53" s="35">
        <v>150</v>
      </c>
      <c r="M53" s="36">
        <v>152.5</v>
      </c>
      <c r="N53" s="41">
        <v>162.5</v>
      </c>
      <c r="O53" s="38">
        <v>100</v>
      </c>
      <c r="P53" s="42">
        <v>110</v>
      </c>
      <c r="Q53" s="40">
        <v>110</v>
      </c>
      <c r="R53" s="38">
        <v>185</v>
      </c>
      <c r="S53" s="39">
        <v>192.5</v>
      </c>
      <c r="T53" s="43">
        <v>200</v>
      </c>
      <c r="U53" s="46">
        <v>465</v>
      </c>
      <c r="V53" s="46">
        <v>4</v>
      </c>
      <c r="W53" s="47" t="s">
        <v>55</v>
      </c>
      <c r="X53" s="48" t="s">
        <v>53</v>
      </c>
      <c r="Y53" s="49">
        <v>412.621861</v>
      </c>
      <c r="Z53" s="50"/>
      <c r="AA53" s="50"/>
    </row>
    <row r="54" spans="1:27" ht="18">
      <c r="A54" s="33">
        <v>27969</v>
      </c>
      <c r="B54" s="33" t="s">
        <v>107</v>
      </c>
      <c r="C54" s="33" t="s">
        <v>84</v>
      </c>
      <c r="D54" s="51">
        <v>37473</v>
      </c>
      <c r="E54" s="52">
        <v>16</v>
      </c>
      <c r="F54" s="53" t="s">
        <v>23</v>
      </c>
      <c r="G54" s="34" t="s">
        <v>108</v>
      </c>
      <c r="H54" s="34" t="s">
        <v>109</v>
      </c>
      <c r="I54" s="33">
        <v>100.21</v>
      </c>
      <c r="J54" s="54" t="s">
        <v>110</v>
      </c>
      <c r="K54" s="55">
        <v>34</v>
      </c>
      <c r="L54" s="35">
        <v>165</v>
      </c>
      <c r="M54" s="36">
        <v>175</v>
      </c>
      <c r="N54" s="41">
        <v>182.5</v>
      </c>
      <c r="O54" s="38">
        <v>100</v>
      </c>
      <c r="P54" s="39">
        <v>110</v>
      </c>
      <c r="Q54" s="43">
        <v>115</v>
      </c>
      <c r="R54" s="38">
        <v>190</v>
      </c>
      <c r="S54" s="39">
        <v>197.5</v>
      </c>
      <c r="T54" s="40">
        <v>202.5</v>
      </c>
      <c r="U54" s="46">
        <v>495</v>
      </c>
      <c r="V54" s="46">
        <v>1</v>
      </c>
      <c r="W54" s="47" t="s">
        <v>55</v>
      </c>
      <c r="X54" s="48" t="s">
        <v>53</v>
      </c>
      <c r="Y54" s="49">
        <v>419.921052</v>
      </c>
      <c r="Z54" s="50"/>
      <c r="AA54" s="50"/>
    </row>
    <row r="55" spans="1:27" ht="18">
      <c r="A55" s="33">
        <v>22145</v>
      </c>
      <c r="B55" s="33" t="s">
        <v>111</v>
      </c>
      <c r="C55" s="33" t="s">
        <v>84</v>
      </c>
      <c r="D55" s="51">
        <v>37428</v>
      </c>
      <c r="E55" s="52">
        <v>16</v>
      </c>
      <c r="F55" s="53" t="s">
        <v>23</v>
      </c>
      <c r="G55" s="34" t="s">
        <v>112</v>
      </c>
      <c r="H55" s="34" t="s">
        <v>113</v>
      </c>
      <c r="I55" s="33">
        <v>104.03</v>
      </c>
      <c r="J55" s="54" t="s">
        <v>110</v>
      </c>
      <c r="K55" s="55">
        <v>28</v>
      </c>
      <c r="L55" s="35">
        <v>170</v>
      </c>
      <c r="M55" s="36">
        <v>180</v>
      </c>
      <c r="N55" s="37">
        <v>190</v>
      </c>
      <c r="O55" s="38">
        <v>90</v>
      </c>
      <c r="P55" s="39">
        <v>100</v>
      </c>
      <c r="Q55" s="40">
        <v>105</v>
      </c>
      <c r="R55" s="38">
        <v>195</v>
      </c>
      <c r="S55" s="39">
        <v>205</v>
      </c>
      <c r="T55" s="43">
        <v>210</v>
      </c>
      <c r="U55" s="46">
        <v>490</v>
      </c>
      <c r="V55" s="46">
        <v>2</v>
      </c>
      <c r="W55" s="47" t="s">
        <v>55</v>
      </c>
      <c r="X55" s="48" t="s">
        <v>53</v>
      </c>
      <c r="Y55" s="49">
        <v>404.905926</v>
      </c>
      <c r="Z55" s="50"/>
      <c r="AA55" s="50"/>
    </row>
    <row r="56" spans="1:27" ht="18">
      <c r="A56" s="33">
        <v>24096</v>
      </c>
      <c r="B56" s="33" t="s">
        <v>39</v>
      </c>
      <c r="C56" s="33" t="s">
        <v>84</v>
      </c>
      <c r="D56" s="51">
        <v>36968</v>
      </c>
      <c r="E56" s="52">
        <v>18</v>
      </c>
      <c r="F56" s="53" t="s">
        <v>23</v>
      </c>
      <c r="G56" s="34" t="s">
        <v>114</v>
      </c>
      <c r="H56" s="34" t="s">
        <v>115</v>
      </c>
      <c r="I56" s="33">
        <v>100.04</v>
      </c>
      <c r="J56" s="54" t="s">
        <v>110</v>
      </c>
      <c r="K56" s="55">
        <v>32</v>
      </c>
      <c r="L56" s="35">
        <v>190</v>
      </c>
      <c r="M56" s="44">
        <v>200</v>
      </c>
      <c r="N56" s="37">
        <v>200</v>
      </c>
      <c r="O56" s="56">
        <v>115</v>
      </c>
      <c r="P56" s="42">
        <v>115</v>
      </c>
      <c r="Q56" s="43">
        <v>115</v>
      </c>
      <c r="R56" s="38">
        <v>210</v>
      </c>
      <c r="S56" s="39">
        <v>220</v>
      </c>
      <c r="T56" s="40">
        <v>230</v>
      </c>
      <c r="U56" s="46">
        <v>0</v>
      </c>
      <c r="V56" s="46">
        <v>0</v>
      </c>
      <c r="W56" s="47" t="s">
        <v>116</v>
      </c>
      <c r="X56" s="48" t="s">
        <v>116</v>
      </c>
      <c r="Y56" s="49">
        <v>0</v>
      </c>
      <c r="Z56" s="50"/>
      <c r="AA56" s="50"/>
    </row>
    <row r="57" spans="1:27" ht="18">
      <c r="A57" s="33">
        <v>28376</v>
      </c>
      <c r="B57" s="33" t="s">
        <v>117</v>
      </c>
      <c r="C57" s="33" t="s">
        <v>84</v>
      </c>
      <c r="D57" s="51">
        <v>36945</v>
      </c>
      <c r="E57" s="52">
        <v>18</v>
      </c>
      <c r="F57" s="53" t="s">
        <v>23</v>
      </c>
      <c r="G57" s="34" t="s">
        <v>118</v>
      </c>
      <c r="H57" s="34" t="s">
        <v>119</v>
      </c>
      <c r="I57" s="33">
        <v>123.58</v>
      </c>
      <c r="J57" s="54" t="s">
        <v>120</v>
      </c>
      <c r="K57" s="55">
        <v>31</v>
      </c>
      <c r="L57" s="35">
        <v>210</v>
      </c>
      <c r="M57" s="36">
        <v>220</v>
      </c>
      <c r="N57" s="37">
        <v>236</v>
      </c>
      <c r="O57" s="38">
        <v>120</v>
      </c>
      <c r="P57" s="39">
        <v>130</v>
      </c>
      <c r="Q57" s="40">
        <v>135</v>
      </c>
      <c r="R57" s="38">
        <v>220</v>
      </c>
      <c r="S57" s="39">
        <v>240</v>
      </c>
      <c r="T57" s="43">
        <v>251</v>
      </c>
      <c r="U57" s="46">
        <v>595</v>
      </c>
      <c r="V57" s="46">
        <v>1</v>
      </c>
      <c r="W57" s="47" t="s">
        <v>55</v>
      </c>
      <c r="X57" s="48" t="s">
        <v>53</v>
      </c>
      <c r="Y57" s="49">
        <v>460.021054</v>
      </c>
      <c r="Z57" s="50"/>
      <c r="AA57" s="50"/>
    </row>
  </sheetData>
  <sheetProtection/>
  <mergeCells count="27">
    <mergeCell ref="H7:H8"/>
    <mergeCell ref="I7:I8"/>
    <mergeCell ref="J7:J8"/>
    <mergeCell ref="K7:K8"/>
    <mergeCell ref="AA7:AA8"/>
    <mergeCell ref="Z7:Z8"/>
    <mergeCell ref="U7:U8"/>
    <mergeCell ref="V7:V8"/>
    <mergeCell ref="W7:W8"/>
    <mergeCell ref="X7:X8"/>
    <mergeCell ref="Y7:Y8"/>
    <mergeCell ref="G5:N5"/>
    <mergeCell ref="A9:AA9"/>
    <mergeCell ref="A28:AA28"/>
    <mergeCell ref="A1:C1"/>
    <mergeCell ref="G1:N2"/>
    <mergeCell ref="A2:C2"/>
    <mergeCell ref="A3:C3"/>
    <mergeCell ref="G3:N4"/>
    <mergeCell ref="R7:T7"/>
    <mergeCell ref="A7:A8"/>
    <mergeCell ref="B7:B8"/>
    <mergeCell ref="C7:C8"/>
    <mergeCell ref="D7:D8"/>
    <mergeCell ref="E7:E8"/>
    <mergeCell ref="F7:F8"/>
    <mergeCell ref="G7:G8"/>
  </mergeCells>
  <conditionalFormatting sqref="H6 J7 U10:V26 U49:V57">
    <cfRule type="cellIs" priority="71" dxfId="65" operator="equal" stopIfTrue="1">
      <formula>FALSE</formula>
    </cfRule>
  </conditionalFormatting>
  <conditionalFormatting sqref="V6 V1 V3:V4">
    <cfRule type="cellIs" priority="70" dxfId="66" operator="equal" stopIfTrue="1">
      <formula>"R"</formula>
    </cfRule>
  </conditionalFormatting>
  <conditionalFormatting sqref="F10:F26 F49:F57">
    <cfRule type="cellIs" priority="63" dxfId="13" operator="equal" stopIfTrue="1">
      <formula>"interdit"</formula>
    </cfRule>
  </conditionalFormatting>
  <conditionalFormatting sqref="G10:G26 G54:H57 G49:H49">
    <cfRule type="expression" priority="64" dxfId="67" stopIfTrue="1">
      <formula>RIGHT(G10,LEN("'HM'"))="'HM'"</formula>
    </cfRule>
    <cfRule type="expression" priority="65" dxfId="67" stopIfTrue="1">
      <formula>RIGHT(G10,LEN("'HM'"))="'HM'"</formula>
    </cfRule>
    <cfRule type="expression" priority="66" dxfId="67" stopIfTrue="1">
      <formula>RIGHT(G10,LEN("'HM'"))="'HM'"</formula>
    </cfRule>
  </conditionalFormatting>
  <conditionalFormatting sqref="H10:H19">
    <cfRule type="endsWith" priority="62" dxfId="68" operator="endsWith" stopIfTrue="1" text="'HM'">
      <formula>RIGHT(H10,LEN("'HM'"))="'HM'"</formula>
    </cfRule>
    <cfRule type="expression" priority="67" dxfId="67" stopIfTrue="1">
      <formula>RIGHT(H10,LEN("'HM'"))="'HM'"</formula>
    </cfRule>
    <cfRule type="expression" priority="68" dxfId="67" stopIfTrue="1">
      <formula>RIGHT(H10,LEN("'HM'"))="'HM'"</formula>
    </cfRule>
    <cfRule type="expression" priority="69" dxfId="67" stopIfTrue="1">
      <formula>RIGHT(H10,LEN("'HM'"))="'HM'"</formula>
    </cfRule>
  </conditionalFormatting>
  <conditionalFormatting sqref="W10:X26 W49:X57">
    <cfRule type="cellIs" priority="59" dxfId="69" operator="equal" stopIfTrue="1">
      <formula>"Col. Fr"</formula>
    </cfRule>
    <cfRule type="cellIs" priority="60" dxfId="69" operator="equal" stopIfTrue="1">
      <formula>"INTERDIT"</formula>
    </cfRule>
    <cfRule type="cellIs" priority="61" dxfId="67" operator="equal" stopIfTrue="1">
      <formula>"internat."</formula>
    </cfRule>
  </conditionalFormatting>
  <conditionalFormatting sqref="U27:V27">
    <cfRule type="cellIs" priority="58" dxfId="65" operator="equal" stopIfTrue="1">
      <formula>FALSE</formula>
    </cfRule>
  </conditionalFormatting>
  <conditionalFormatting sqref="F27">
    <cfRule type="cellIs" priority="51" dxfId="13" operator="equal" stopIfTrue="1">
      <formula>"interdit"</formula>
    </cfRule>
  </conditionalFormatting>
  <conditionalFormatting sqref="G27">
    <cfRule type="expression" priority="52" dxfId="67" stopIfTrue="1">
      <formula>RIGHT(G27,LEN("'HM'"))="'HM'"</formula>
    </cfRule>
    <cfRule type="expression" priority="53" dxfId="67" stopIfTrue="1">
      <formula>RIGHT(G27,LEN("'HM'"))="'HM'"</formula>
    </cfRule>
    <cfRule type="expression" priority="54" dxfId="67" stopIfTrue="1">
      <formula>RIGHT(G27,LEN("'HM'"))="'HM'"</formula>
    </cfRule>
  </conditionalFormatting>
  <conditionalFormatting sqref="H20:H27">
    <cfRule type="endsWith" priority="49" dxfId="68" operator="endsWith" stopIfTrue="1" text="'HM'">
      <formula>RIGHT(H20,LEN("'HM'"))="'HM'"</formula>
    </cfRule>
    <cfRule type="expression" priority="55" dxfId="67" stopIfTrue="1">
      <formula>RIGHT(H20,LEN("'HM'"))="'HM'"</formula>
    </cfRule>
    <cfRule type="expression" priority="56" dxfId="67" stopIfTrue="1">
      <formula>RIGHT(H20,LEN("'HM'"))="'HM'"</formula>
    </cfRule>
    <cfRule type="expression" priority="57" dxfId="67" stopIfTrue="1">
      <formula>RIGHT(H20,LEN("'HM'"))="'HM'"</formula>
    </cfRule>
  </conditionalFormatting>
  <conditionalFormatting sqref="W27:X27">
    <cfRule type="cellIs" priority="46" dxfId="69" operator="equal" stopIfTrue="1">
      <formula>"Col. Fr"</formula>
    </cfRule>
    <cfRule type="cellIs" priority="47" dxfId="69" operator="equal" stopIfTrue="1">
      <formula>"INTERDIT"</formula>
    </cfRule>
    <cfRule type="cellIs" priority="48" dxfId="67" operator="equal" stopIfTrue="1">
      <formula>"internat."</formula>
    </cfRule>
  </conditionalFormatting>
  <conditionalFormatting sqref="U45:V48">
    <cfRule type="cellIs" priority="45" dxfId="65" operator="equal" stopIfTrue="1">
      <formula>FALSE</formula>
    </cfRule>
  </conditionalFormatting>
  <conditionalFormatting sqref="F45:F48">
    <cfRule type="cellIs" priority="34" dxfId="13" operator="equal" stopIfTrue="1">
      <formula>"interdit"</formula>
    </cfRule>
  </conditionalFormatting>
  <conditionalFormatting sqref="G45:G48 G50:G53">
    <cfRule type="expression" priority="35" dxfId="67" stopIfTrue="1">
      <formula>RIGHT(G45,LEN("'HM'"))="'HM'"</formula>
    </cfRule>
    <cfRule type="expression" priority="36" dxfId="67" stopIfTrue="1">
      <formula>RIGHT(G45,LEN("'HM'"))="'HM'"</formula>
    </cfRule>
    <cfRule type="expression" priority="37" dxfId="67" stopIfTrue="1">
      <formula>RIGHT(G45,LEN("'HM'"))="'HM'"</formula>
    </cfRule>
  </conditionalFormatting>
  <conditionalFormatting sqref="H45:H48 H50:H53">
    <cfRule type="expression" priority="41" dxfId="67" stopIfTrue="1">
      <formula>RIGHT(H45,LEN("'HM'"))="'HM'"</formula>
    </cfRule>
    <cfRule type="expression" priority="42" dxfId="67" stopIfTrue="1">
      <formula>RIGHT(H45,LEN("'HM'"))="'HM'"</formula>
    </cfRule>
    <cfRule type="expression" priority="43" dxfId="67" stopIfTrue="1">
      <formula>RIGHT(H45,LEN("'HM'"))="'HM'"</formula>
    </cfRule>
  </conditionalFormatting>
  <conditionalFormatting sqref="H45:H57">
    <cfRule type="endsWith" priority="29" dxfId="68" operator="endsWith" stopIfTrue="1" text="'HM'">
      <formula>RIGHT(H45,LEN("'HM'"))="'HM'"</formula>
    </cfRule>
    <cfRule type="expression" priority="44" dxfId="67" stopIfTrue="1">
      <formula>RIGHT(H45,LEN("'HM'"))="'HM'"</formula>
    </cfRule>
  </conditionalFormatting>
  <conditionalFormatting sqref="W45:X48">
    <cfRule type="cellIs" priority="26" dxfId="69" operator="equal" stopIfTrue="1">
      <formula>"Col. Fr"</formula>
    </cfRule>
    <cfRule type="cellIs" priority="27" dxfId="69" operator="equal" stopIfTrue="1">
      <formula>"INTERDIT"</formula>
    </cfRule>
    <cfRule type="cellIs" priority="28" dxfId="67" operator="equal" stopIfTrue="1">
      <formula>"internat."</formula>
    </cfRule>
  </conditionalFormatting>
  <conditionalFormatting sqref="U36:V44">
    <cfRule type="cellIs" priority="25" dxfId="65" operator="equal" stopIfTrue="1">
      <formula>FALSE</formula>
    </cfRule>
  </conditionalFormatting>
  <conditionalFormatting sqref="F36:F44">
    <cfRule type="cellIs" priority="18" dxfId="13" operator="equal" stopIfTrue="1">
      <formula>"interdit"</formula>
    </cfRule>
  </conditionalFormatting>
  <conditionalFormatting sqref="G36:G44">
    <cfRule type="expression" priority="19" dxfId="67" stopIfTrue="1">
      <formula>RIGHT(G36,LEN("'HM'"))="'HM'"</formula>
    </cfRule>
    <cfRule type="expression" priority="20" dxfId="67" stopIfTrue="1">
      <formula>RIGHT(G36,LEN("'HM'"))="'HM'"</formula>
    </cfRule>
    <cfRule type="expression" priority="21" dxfId="67" stopIfTrue="1">
      <formula>RIGHT(G36,LEN("'HM'"))="'HM'"</formula>
    </cfRule>
  </conditionalFormatting>
  <conditionalFormatting sqref="H36:H44">
    <cfRule type="endsWith" priority="17" dxfId="68" operator="endsWith" stopIfTrue="1" text="'HM'">
      <formula>RIGHT(H36,LEN("'HM'"))="'HM'"</formula>
    </cfRule>
    <cfRule type="expression" priority="22" dxfId="67" stopIfTrue="1">
      <formula>RIGHT(H36,LEN("'HM'"))="'HM'"</formula>
    </cfRule>
    <cfRule type="expression" priority="23" dxfId="67" stopIfTrue="1">
      <formula>RIGHT(H36,LEN("'HM'"))="'HM'"</formula>
    </cfRule>
    <cfRule type="expression" priority="24" dxfId="67" stopIfTrue="1">
      <formula>RIGHT(H36,LEN("'HM'"))="'HM'"</formula>
    </cfRule>
  </conditionalFormatting>
  <conditionalFormatting sqref="W36:X44">
    <cfRule type="cellIs" priority="14" dxfId="69" operator="equal" stopIfTrue="1">
      <formula>"Col. Fr"</formula>
    </cfRule>
    <cfRule type="cellIs" priority="15" dxfId="69" operator="equal" stopIfTrue="1">
      <formula>"INTERDIT"</formula>
    </cfRule>
    <cfRule type="cellIs" priority="16" dxfId="67" operator="equal" stopIfTrue="1">
      <formula>"internat."</formula>
    </cfRule>
  </conditionalFormatting>
  <conditionalFormatting sqref="U29:V35">
    <cfRule type="cellIs" priority="13" dxfId="65" operator="equal" stopIfTrue="1">
      <formula>FALSE</formula>
    </cfRule>
  </conditionalFormatting>
  <conditionalFormatting sqref="F29:F35">
    <cfRule type="cellIs" priority="6" dxfId="13" operator="equal" stopIfTrue="1">
      <formula>"interdit"</formula>
    </cfRule>
  </conditionalFormatting>
  <conditionalFormatting sqref="G29:G35">
    <cfRule type="expression" priority="7" dxfId="67" stopIfTrue="1">
      <formula>RIGHT(G29,LEN("'HM'"))="'HM'"</formula>
    </cfRule>
    <cfRule type="expression" priority="8" dxfId="67" stopIfTrue="1">
      <formula>RIGHT(G29,LEN("'HM'"))="'HM'"</formula>
    </cfRule>
    <cfRule type="expression" priority="9" dxfId="67" stopIfTrue="1">
      <formula>RIGHT(G29,LEN("'HM'"))="'HM'"</formula>
    </cfRule>
  </conditionalFormatting>
  <conditionalFormatting sqref="H29:H35">
    <cfRule type="endsWith" priority="4" dxfId="68" operator="endsWith" stopIfTrue="1" text="'HM'">
      <formula>RIGHT(H29,LEN("'HM'"))="'HM'"</formula>
    </cfRule>
    <cfRule type="expression" priority="10" dxfId="67" stopIfTrue="1">
      <formula>RIGHT(H29,LEN("'HM'"))="'HM'"</formula>
    </cfRule>
    <cfRule type="expression" priority="11" dxfId="67" stopIfTrue="1">
      <formula>RIGHT(H29,LEN("'HM'"))="'HM'"</formula>
    </cfRule>
    <cfRule type="expression" priority="12" dxfId="67" stopIfTrue="1">
      <formula>RIGHT(H29,LEN("'HM'"))="'HM'"</formula>
    </cfRule>
  </conditionalFormatting>
  <conditionalFormatting sqref="W29:X35">
    <cfRule type="cellIs" priority="1" dxfId="69" operator="equal" stopIfTrue="1">
      <formula>"Col. Fr"</formula>
    </cfRule>
    <cfRule type="cellIs" priority="2" dxfId="69" operator="equal" stopIfTrue="1">
      <formula>"INTERDIT"</formula>
    </cfRule>
    <cfRule type="cellIs" priority="3" dxfId="67" operator="equal" stopIfTrue="1">
      <formula>"internat."</formula>
    </cfRule>
  </conditionalFormatting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bestFit="1" customWidth="1"/>
    <col min="2" max="2" width="11.57421875" style="0" bestFit="1" customWidth="1"/>
    <col min="3" max="3" width="14.8515625" style="0" bestFit="1" customWidth="1"/>
    <col min="4" max="4" width="12.00390625" style="0" bestFit="1" customWidth="1"/>
    <col min="5" max="5" width="3.7109375" style="0" bestFit="1" customWidth="1"/>
    <col min="6" max="6" width="9.140625" style="0" bestFit="1" customWidth="1"/>
    <col min="7" max="7" width="5.421875" style="0" bestFit="1" customWidth="1"/>
    <col min="8" max="8" width="21.421875" style="0" bestFit="1" customWidth="1"/>
    <col min="9" max="9" width="5.421875" style="0" bestFit="1" customWidth="1"/>
    <col min="10" max="10" width="5.8515625" style="0" bestFit="1" customWidth="1"/>
    <col min="11" max="11" width="5.421875" style="0" bestFit="1" customWidth="1"/>
    <col min="12" max="12" width="5.8515625" style="0" bestFit="1" customWidth="1"/>
    <col min="13" max="13" width="5.421875" style="0" bestFit="1" customWidth="1"/>
    <col min="14" max="14" width="5.8515625" style="0" bestFit="1" customWidth="1"/>
    <col min="15" max="15" width="5.421875" style="0" bestFit="1" customWidth="1"/>
    <col min="16" max="16" width="5.8515625" style="0" bestFit="1" customWidth="1"/>
    <col min="17" max="17" width="5.421875" style="0" bestFit="1" customWidth="1"/>
    <col min="18" max="18" width="5.8515625" style="0" bestFit="1" customWidth="1"/>
    <col min="19" max="19" width="5.421875" style="0" bestFit="1" customWidth="1"/>
    <col min="20" max="20" width="5.8515625" style="0" bestFit="1" customWidth="1"/>
    <col min="21" max="21" width="6.8515625" style="0" bestFit="1" customWidth="1"/>
    <col min="22" max="22" width="2.00390625" style="0" bestFit="1" customWidth="1"/>
  </cols>
  <sheetData>
    <row r="1" spans="1:22" ht="22.5">
      <c r="A1" s="58"/>
      <c r="B1" s="151" t="s">
        <v>171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9"/>
      <c r="N1" s="152">
        <v>43561</v>
      </c>
      <c r="O1" s="153"/>
      <c r="P1" s="153"/>
      <c r="Q1" s="58"/>
      <c r="R1" s="58"/>
      <c r="S1" s="58"/>
      <c r="T1" s="58"/>
      <c r="U1" s="58"/>
      <c r="V1" s="58"/>
    </row>
    <row r="2" spans="1:22" ht="21" thickBot="1">
      <c r="A2" s="60" t="s">
        <v>172</v>
      </c>
      <c r="B2" s="60" t="s">
        <v>173</v>
      </c>
      <c r="C2" s="60" t="s">
        <v>174</v>
      </c>
      <c r="D2" s="60" t="s">
        <v>175</v>
      </c>
      <c r="E2" s="61" t="s">
        <v>176</v>
      </c>
      <c r="F2" s="62" t="s">
        <v>177</v>
      </c>
      <c r="G2" s="63" t="s">
        <v>178</v>
      </c>
      <c r="H2" s="64" t="s">
        <v>179</v>
      </c>
      <c r="I2" s="65" t="s">
        <v>180</v>
      </c>
      <c r="J2" s="66" t="s">
        <v>181</v>
      </c>
      <c r="K2" s="66" t="s">
        <v>182</v>
      </c>
      <c r="L2" s="66" t="s">
        <v>181</v>
      </c>
      <c r="M2" s="65" t="s">
        <v>183</v>
      </c>
      <c r="N2" s="66" t="s">
        <v>181</v>
      </c>
      <c r="O2" s="67" t="s">
        <v>184</v>
      </c>
      <c r="P2" s="66" t="s">
        <v>181</v>
      </c>
      <c r="Q2" s="68" t="s">
        <v>185</v>
      </c>
      <c r="R2" s="66" t="s">
        <v>181</v>
      </c>
      <c r="S2" s="67" t="s">
        <v>186</v>
      </c>
      <c r="T2" s="66" t="s">
        <v>181</v>
      </c>
      <c r="U2" s="69" t="s">
        <v>187</v>
      </c>
      <c r="V2" s="69" t="s">
        <v>188</v>
      </c>
    </row>
    <row r="3" spans="1:22" ht="20.25" thickBot="1">
      <c r="A3" s="154" t="s">
        <v>189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8" thickBot="1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5">
      <c r="A5" s="131">
        <v>1</v>
      </c>
      <c r="B5" s="133">
        <v>28419</v>
      </c>
      <c r="C5" s="135" t="s">
        <v>191</v>
      </c>
      <c r="D5" s="135" t="s">
        <v>192</v>
      </c>
      <c r="E5" s="137" t="s">
        <v>22</v>
      </c>
      <c r="F5" s="139">
        <v>38365</v>
      </c>
      <c r="G5" s="141">
        <v>56.09</v>
      </c>
      <c r="H5" s="149" t="s">
        <v>193</v>
      </c>
      <c r="I5" s="70">
        <v>25</v>
      </c>
      <c r="J5" s="71">
        <v>19</v>
      </c>
      <c r="K5" s="72">
        <v>27.5</v>
      </c>
      <c r="L5" s="73">
        <v>19</v>
      </c>
      <c r="M5" s="70">
        <v>25</v>
      </c>
      <c r="N5" s="71">
        <v>19</v>
      </c>
      <c r="O5" s="72">
        <v>27.5</v>
      </c>
      <c r="P5" s="73">
        <v>18</v>
      </c>
      <c r="Q5" s="70">
        <v>55</v>
      </c>
      <c r="R5" s="71">
        <v>15</v>
      </c>
      <c r="S5" s="72">
        <v>60</v>
      </c>
      <c r="T5" s="73">
        <v>16</v>
      </c>
      <c r="U5" s="145">
        <f>SUM(I6:T6)</f>
        <v>92.125</v>
      </c>
      <c r="V5" s="128">
        <v>1</v>
      </c>
    </row>
    <row r="6" spans="1:22" ht="15.75" thickBot="1">
      <c r="A6" s="132"/>
      <c r="B6" s="134"/>
      <c r="C6" s="136"/>
      <c r="D6" s="136"/>
      <c r="E6" s="138"/>
      <c r="F6" s="140"/>
      <c r="G6" s="142"/>
      <c r="H6" s="150"/>
      <c r="I6" s="74"/>
      <c r="J6" s="75"/>
      <c r="K6" s="76">
        <f>K5*L5/20</f>
        <v>26.125</v>
      </c>
      <c r="L6" s="77"/>
      <c r="M6" s="76"/>
      <c r="N6" s="75"/>
      <c r="O6" s="76">
        <f>O5*P5/20</f>
        <v>24.75</v>
      </c>
      <c r="P6" s="77"/>
      <c r="Q6" s="76">
        <f>Q5*R5/20</f>
        <v>41.25</v>
      </c>
      <c r="R6" s="75"/>
      <c r="S6" s="76"/>
      <c r="T6" s="78"/>
      <c r="U6" s="146"/>
      <c r="V6" s="129"/>
    </row>
    <row r="7" spans="1:22" ht="18" thickBot="1">
      <c r="A7" s="130" t="s">
        <v>194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ht="15">
      <c r="A8" s="131">
        <v>2</v>
      </c>
      <c r="B8" s="133">
        <v>27967</v>
      </c>
      <c r="C8" s="135" t="s">
        <v>195</v>
      </c>
      <c r="D8" s="135" t="s">
        <v>196</v>
      </c>
      <c r="E8" s="137" t="s">
        <v>22</v>
      </c>
      <c r="F8" s="139">
        <v>38503</v>
      </c>
      <c r="G8" s="141">
        <v>59.86</v>
      </c>
      <c r="H8" s="143" t="s">
        <v>197</v>
      </c>
      <c r="I8" s="70">
        <v>65</v>
      </c>
      <c r="J8" s="71">
        <v>19</v>
      </c>
      <c r="K8" s="72">
        <v>70</v>
      </c>
      <c r="L8" s="73">
        <v>19</v>
      </c>
      <c r="M8" s="70">
        <v>40</v>
      </c>
      <c r="N8" s="71">
        <v>18</v>
      </c>
      <c r="O8" s="72">
        <v>42.5</v>
      </c>
      <c r="P8" s="73">
        <v>19</v>
      </c>
      <c r="Q8" s="70">
        <v>77.5</v>
      </c>
      <c r="R8" s="71">
        <v>19</v>
      </c>
      <c r="S8" s="72">
        <v>80</v>
      </c>
      <c r="T8" s="73">
        <v>20</v>
      </c>
      <c r="U8" s="145">
        <f>SUM(I9:T9)</f>
        <v>176.125</v>
      </c>
      <c r="V8" s="128">
        <v>1</v>
      </c>
    </row>
    <row r="9" spans="1:22" ht="15.75" thickBot="1">
      <c r="A9" s="132"/>
      <c r="B9" s="134"/>
      <c r="C9" s="136"/>
      <c r="D9" s="136"/>
      <c r="E9" s="138"/>
      <c r="F9" s="140"/>
      <c r="G9" s="142"/>
      <c r="H9" s="144"/>
      <c r="I9" s="74"/>
      <c r="J9" s="75"/>
      <c r="K9" s="76">
        <f>K8*L8/20</f>
        <v>66.5</v>
      </c>
      <c r="L9" s="77"/>
      <c r="M9" s="76">
        <f>M8*N8/20</f>
        <v>36</v>
      </c>
      <c r="N9" s="75"/>
      <c r="O9" s="76"/>
      <c r="P9" s="77"/>
      <c r="Q9" s="76">
        <f>Q8*R8/20</f>
        <v>73.625</v>
      </c>
      <c r="R9" s="75"/>
      <c r="S9" s="76"/>
      <c r="T9" s="78"/>
      <c r="U9" s="146"/>
      <c r="V9" s="129"/>
    </row>
    <row r="10" spans="1:22" ht="20.25" thickBot="1">
      <c r="A10" s="147" t="s">
        <v>198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</row>
    <row r="11" spans="1:22" ht="18" thickBot="1">
      <c r="A11" s="130" t="s">
        <v>199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5">
      <c r="A12" s="131">
        <v>3</v>
      </c>
      <c r="B12" s="133">
        <v>28417</v>
      </c>
      <c r="C12" s="135" t="s">
        <v>191</v>
      </c>
      <c r="D12" s="135" t="s">
        <v>200</v>
      </c>
      <c r="E12" s="137" t="s">
        <v>84</v>
      </c>
      <c r="F12" s="139">
        <v>38365</v>
      </c>
      <c r="G12" s="137">
        <v>50.96</v>
      </c>
      <c r="H12" s="137" t="s">
        <v>193</v>
      </c>
      <c r="I12" s="70">
        <v>35</v>
      </c>
      <c r="J12" s="71">
        <v>18</v>
      </c>
      <c r="K12" s="72">
        <v>40</v>
      </c>
      <c r="L12" s="73">
        <v>19</v>
      </c>
      <c r="M12" s="70">
        <v>35</v>
      </c>
      <c r="N12" s="71">
        <v>18</v>
      </c>
      <c r="O12" s="72">
        <v>40</v>
      </c>
      <c r="P12" s="73">
        <v>18</v>
      </c>
      <c r="Q12" s="70">
        <v>65</v>
      </c>
      <c r="R12" s="71">
        <v>16</v>
      </c>
      <c r="S12" s="72">
        <v>70</v>
      </c>
      <c r="T12" s="73">
        <v>17</v>
      </c>
      <c r="U12" s="126">
        <f>SUM(I13:T13)</f>
        <v>119.5</v>
      </c>
      <c r="V12" s="128">
        <v>1</v>
      </c>
    </row>
    <row r="13" spans="1:22" ht="15.75" thickBot="1">
      <c r="A13" s="132"/>
      <c r="B13" s="134"/>
      <c r="C13" s="136"/>
      <c r="D13" s="136"/>
      <c r="E13" s="138"/>
      <c r="F13" s="140"/>
      <c r="G13" s="138"/>
      <c r="H13" s="138"/>
      <c r="I13" s="74">
        <f>I12*J12/20</f>
        <v>31.5</v>
      </c>
      <c r="J13" s="75"/>
      <c r="K13" s="76"/>
      <c r="L13" s="77"/>
      <c r="M13" s="76"/>
      <c r="N13" s="75"/>
      <c r="O13" s="76">
        <f>O12*P12/20</f>
        <v>36</v>
      </c>
      <c r="P13" s="77"/>
      <c r="Q13" s="76">
        <f>Q12*R12/20</f>
        <v>52</v>
      </c>
      <c r="R13" s="75"/>
      <c r="S13" s="76"/>
      <c r="T13" s="78"/>
      <c r="U13" s="127"/>
      <c r="V13" s="129"/>
    </row>
    <row r="14" spans="1:22" ht="18" thickBot="1">
      <c r="A14" s="130" t="s">
        <v>201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1:22" ht="15">
      <c r="A15" s="131">
        <v>4</v>
      </c>
      <c r="B15" s="133">
        <v>30577</v>
      </c>
      <c r="C15" s="135" t="s">
        <v>202</v>
      </c>
      <c r="D15" s="135" t="s">
        <v>203</v>
      </c>
      <c r="E15" s="137" t="s">
        <v>84</v>
      </c>
      <c r="F15" s="139">
        <v>38419</v>
      </c>
      <c r="G15" s="137">
        <v>59.74</v>
      </c>
      <c r="H15" s="137" t="s">
        <v>39</v>
      </c>
      <c r="I15" s="70">
        <v>30</v>
      </c>
      <c r="J15" s="71">
        <v>18</v>
      </c>
      <c r="K15" s="72">
        <v>40</v>
      </c>
      <c r="L15" s="73">
        <v>16</v>
      </c>
      <c r="M15" s="70">
        <v>25</v>
      </c>
      <c r="N15" s="71">
        <v>18</v>
      </c>
      <c r="O15" s="72">
        <v>30</v>
      </c>
      <c r="P15" s="73">
        <v>18</v>
      </c>
      <c r="Q15" s="70">
        <v>45</v>
      </c>
      <c r="R15" s="71">
        <v>19</v>
      </c>
      <c r="S15" s="72">
        <v>55</v>
      </c>
      <c r="T15" s="73">
        <v>19</v>
      </c>
      <c r="U15" s="126">
        <f>SUM(I16:T16)</f>
        <v>111.25</v>
      </c>
      <c r="V15" s="128">
        <v>1</v>
      </c>
    </row>
    <row r="16" spans="1:22" ht="15.75" thickBot="1">
      <c r="A16" s="132"/>
      <c r="B16" s="134"/>
      <c r="C16" s="136"/>
      <c r="D16" s="136"/>
      <c r="E16" s="138"/>
      <c r="F16" s="140"/>
      <c r="G16" s="138"/>
      <c r="H16" s="138"/>
      <c r="I16" s="74"/>
      <c r="J16" s="75"/>
      <c r="K16" s="76">
        <f>K15*L15/20</f>
        <v>32</v>
      </c>
      <c r="L16" s="77"/>
      <c r="M16" s="76"/>
      <c r="N16" s="75"/>
      <c r="O16" s="76">
        <f>O15*P15/20</f>
        <v>27</v>
      </c>
      <c r="P16" s="77"/>
      <c r="Q16" s="76"/>
      <c r="R16" s="75"/>
      <c r="S16" s="76">
        <f>S15*T15/20</f>
        <v>52.25</v>
      </c>
      <c r="T16" s="78"/>
      <c r="U16" s="127"/>
      <c r="V16" s="129"/>
    </row>
  </sheetData>
  <sheetProtection/>
  <mergeCells count="48">
    <mergeCell ref="B1:L1"/>
    <mergeCell ref="N1:P1"/>
    <mergeCell ref="A3:V3"/>
    <mergeCell ref="A4:V4"/>
    <mergeCell ref="A5:A6"/>
    <mergeCell ref="B5:B6"/>
    <mergeCell ref="C5:C6"/>
    <mergeCell ref="D5:D6"/>
    <mergeCell ref="E5:E6"/>
    <mergeCell ref="F5:F6"/>
    <mergeCell ref="A10:V10"/>
    <mergeCell ref="G5:G6"/>
    <mergeCell ref="H5:H6"/>
    <mergeCell ref="U5:U6"/>
    <mergeCell ref="V5:V6"/>
    <mergeCell ref="A7:V7"/>
    <mergeCell ref="A8:A9"/>
    <mergeCell ref="B8:B9"/>
    <mergeCell ref="C8:C9"/>
    <mergeCell ref="D8:D9"/>
    <mergeCell ref="E8:E9"/>
    <mergeCell ref="F8:F9"/>
    <mergeCell ref="G8:G9"/>
    <mergeCell ref="H8:H9"/>
    <mergeCell ref="U8:U9"/>
    <mergeCell ref="V8:V9"/>
    <mergeCell ref="A11:V11"/>
    <mergeCell ref="A12:A13"/>
    <mergeCell ref="B12:B13"/>
    <mergeCell ref="C12:C13"/>
    <mergeCell ref="D12:D13"/>
    <mergeCell ref="E12:E13"/>
    <mergeCell ref="F12:F13"/>
    <mergeCell ref="G12:G13"/>
    <mergeCell ref="H12:H13"/>
    <mergeCell ref="U12:U13"/>
    <mergeCell ref="U15:U16"/>
    <mergeCell ref="V15:V16"/>
    <mergeCell ref="V12:V13"/>
    <mergeCell ref="A14:V14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de PUYTORAC</dc:creator>
  <cp:keywords/>
  <dc:description/>
  <cp:lastModifiedBy>Girard</cp:lastModifiedBy>
  <cp:lastPrinted>2019-04-06T13:03:41Z</cp:lastPrinted>
  <dcterms:created xsi:type="dcterms:W3CDTF">2019-04-06T12:58:09Z</dcterms:created>
  <dcterms:modified xsi:type="dcterms:W3CDTF">2019-04-08T12:17:24Z</dcterms:modified>
  <cp:category/>
  <cp:version/>
  <cp:contentType/>
  <cp:contentStatus/>
</cp:coreProperties>
</file>