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<sst xmlns="http://schemas.openxmlformats.org/spreadsheetml/2006/main" count="307" uniqueCount="169">
  <si>
    <t>Dz.g.</t>
  </si>
  <si>
    <t>Komanda</t>
  </si>
  <si>
    <t>Personīgais svars</t>
  </si>
  <si>
    <t>Svars uz stieņa</t>
  </si>
  <si>
    <t>Uzspiestās reizes</t>
  </si>
  <si>
    <t>Komandu punkti</t>
  </si>
  <si>
    <t>Vieta</t>
  </si>
  <si>
    <t>Izloze</t>
  </si>
  <si>
    <t>Latvijas Pauerliftinga federācija</t>
  </si>
  <si>
    <t>www.powerliftings.lv</t>
  </si>
  <si>
    <t>Uzvārds</t>
  </si>
  <si>
    <t>Vārds</t>
  </si>
  <si>
    <t>Ezeriņa</t>
  </si>
  <si>
    <t>Lauciņa</t>
  </si>
  <si>
    <t>Roga</t>
  </si>
  <si>
    <t>Gailīte</t>
  </si>
  <si>
    <t>Bērziņa</t>
  </si>
  <si>
    <t>Djukovs</t>
  </si>
  <si>
    <t>Jēgers</t>
  </si>
  <si>
    <t>Riža</t>
  </si>
  <si>
    <t>Ezeriņš</t>
  </si>
  <si>
    <t>Riba</t>
  </si>
  <si>
    <t>Barovskis</t>
  </si>
  <si>
    <t>Gailītis</t>
  </si>
  <si>
    <t>Nelsons</t>
  </si>
  <si>
    <t>Veliks</t>
  </si>
  <si>
    <t>Līcis</t>
  </si>
  <si>
    <t>Laksa</t>
  </si>
  <si>
    <t>Ginta</t>
  </si>
  <si>
    <t>Iveta</t>
  </si>
  <si>
    <t>Annija</t>
  </si>
  <si>
    <t>Ilze Katrīne</t>
  </si>
  <si>
    <t>Agnese</t>
  </si>
  <si>
    <t>Līva</t>
  </si>
  <si>
    <t>Artūrs</t>
  </si>
  <si>
    <t>Māris</t>
  </si>
  <si>
    <t>Jurijs</t>
  </si>
  <si>
    <t>Jānis</t>
  </si>
  <si>
    <t>Rolands</t>
  </si>
  <si>
    <t>Mārtiņš</t>
  </si>
  <si>
    <t>Krišjānis</t>
  </si>
  <si>
    <t>Armands</t>
  </si>
  <si>
    <t>Ainārs</t>
  </si>
  <si>
    <t>Edijs</t>
  </si>
  <si>
    <t>Juris</t>
  </si>
  <si>
    <t>Matīss</t>
  </si>
  <si>
    <t>Raivis</t>
  </si>
  <si>
    <t>Andžejs</t>
  </si>
  <si>
    <t>Aivars</t>
  </si>
  <si>
    <t>Alvils</t>
  </si>
  <si>
    <t>Uldis</t>
  </si>
  <si>
    <t>Pēteris</t>
  </si>
  <si>
    <t>Dzintars</t>
  </si>
  <si>
    <t>Ilmārs</t>
  </si>
  <si>
    <t>Rauna</t>
  </si>
  <si>
    <t>Rembate</t>
  </si>
  <si>
    <t>Spēka Pasaule (Valmieras spēka sporta veidu klubs)</t>
  </si>
  <si>
    <t>-individuāli-</t>
  </si>
  <si>
    <t>Arkan</t>
  </si>
  <si>
    <t>Bauska</t>
  </si>
  <si>
    <t>Markovs</t>
  </si>
  <si>
    <t>Viesītes SK</t>
  </si>
  <si>
    <t>Smagatlētikas un cīņas klubs Madona</t>
  </si>
  <si>
    <t>L.S.K</t>
  </si>
  <si>
    <t>victoria</t>
  </si>
  <si>
    <t>Grāvītis</t>
  </si>
  <si>
    <t>Baguckis</t>
  </si>
  <si>
    <t>Grīgs</t>
  </si>
  <si>
    <t>Sakeris</t>
  </si>
  <si>
    <t>Kisis</t>
  </si>
  <si>
    <t>Siliņš</t>
  </si>
  <si>
    <t>Lukašuns</t>
  </si>
  <si>
    <t>Krūmiņš</t>
  </si>
  <si>
    <t>Turlajs</t>
  </si>
  <si>
    <t>Rudakovs</t>
  </si>
  <si>
    <t>Pupausis</t>
  </si>
  <si>
    <t>Vizulis</t>
  </si>
  <si>
    <t>Liģere</t>
  </si>
  <si>
    <t>Žurovska</t>
  </si>
  <si>
    <t>Rubulis</t>
  </si>
  <si>
    <t>Grandāns</t>
  </si>
  <si>
    <t>Jukšs</t>
  </si>
  <si>
    <t>Koroļkovs</t>
  </si>
  <si>
    <t>Juška</t>
  </si>
  <si>
    <t>Lielups</t>
  </si>
  <si>
    <t>Prižavoits</t>
  </si>
  <si>
    <t>Skangalis</t>
  </si>
  <si>
    <t>Krasovskis</t>
  </si>
  <si>
    <t>Trops</t>
  </si>
  <si>
    <t>Zariņš</t>
  </si>
  <si>
    <t>Ručkānovs</t>
  </si>
  <si>
    <t>Gaurilka</t>
  </si>
  <si>
    <t>Sakalauskis</t>
  </si>
  <si>
    <t>Vērnieks</t>
  </si>
  <si>
    <t>Orlovs</t>
  </si>
  <si>
    <t>Skruzmanis</t>
  </si>
  <si>
    <t>Heislere</t>
  </si>
  <si>
    <t>Pura</t>
  </si>
  <si>
    <t>Raimonds</t>
  </si>
  <si>
    <t>Rimantas</t>
  </si>
  <si>
    <t>Arnolds</t>
  </si>
  <si>
    <t>Ralfs</t>
  </si>
  <si>
    <t>Elmārs</t>
  </si>
  <si>
    <t>Linards</t>
  </si>
  <si>
    <t>Markuss Pēteris</t>
  </si>
  <si>
    <t>Aivis</t>
  </si>
  <si>
    <t>Daniels</t>
  </si>
  <si>
    <t>Ieviņa</t>
  </si>
  <si>
    <t>Lolita</t>
  </si>
  <si>
    <t>Elgars</t>
  </si>
  <si>
    <t>Gatis</t>
  </si>
  <si>
    <t>Vadims</t>
  </si>
  <si>
    <t>Jurģis</t>
  </si>
  <si>
    <t>Einārs</t>
  </si>
  <si>
    <t>Oskars</t>
  </si>
  <si>
    <t>Guntars</t>
  </si>
  <si>
    <t>Līga</t>
  </si>
  <si>
    <t>Maris</t>
  </si>
  <si>
    <t>Egils</t>
  </si>
  <si>
    <t>Andzela</t>
  </si>
  <si>
    <t>Krista</t>
  </si>
  <si>
    <t>2016. gada 4. jūnijs</t>
  </si>
  <si>
    <t>Kontrimiene</t>
  </si>
  <si>
    <t>Rima</t>
  </si>
  <si>
    <t>Grīga</t>
  </si>
  <si>
    <t>Ilona</t>
  </si>
  <si>
    <t>Gabranovs</t>
  </si>
  <si>
    <t>Broks</t>
  </si>
  <si>
    <t>Valdis</t>
  </si>
  <si>
    <t>Karlsons</t>
  </si>
  <si>
    <t>Červids</t>
  </si>
  <si>
    <t>Skraustiņš</t>
  </si>
  <si>
    <t>Ivo</t>
  </si>
  <si>
    <t>Kluss</t>
  </si>
  <si>
    <t>Ādams</t>
  </si>
  <si>
    <t>individuāli</t>
  </si>
  <si>
    <t>Guntis</t>
  </si>
  <si>
    <t>Kovaļevskis</t>
  </si>
  <si>
    <t>Kalniņš</t>
  </si>
  <si>
    <t>Sievietes</t>
  </si>
  <si>
    <t>Jaunieši</t>
  </si>
  <si>
    <t>Juniori</t>
  </si>
  <si>
    <t>Vīri</t>
  </si>
  <si>
    <t>Veterāni</t>
  </si>
  <si>
    <t>-57 kg</t>
  </si>
  <si>
    <t>Absolūti labākie</t>
  </si>
  <si>
    <t>-66 kg</t>
  </si>
  <si>
    <t>-74 kg</t>
  </si>
  <si>
    <t>-83 kg</t>
  </si>
  <si>
    <t>-93 kg</t>
  </si>
  <si>
    <t>-105 kg</t>
  </si>
  <si>
    <t>105+ kg</t>
  </si>
  <si>
    <t>-63 kg</t>
  </si>
  <si>
    <t>-72 kg</t>
  </si>
  <si>
    <t>72+ kg</t>
  </si>
  <si>
    <t xml:space="preserve"> </t>
  </si>
  <si>
    <t>Dalībnieki</t>
  </si>
  <si>
    <t>Kopā</t>
  </si>
  <si>
    <t>Info</t>
  </si>
  <si>
    <t>Sacensību direktors</t>
  </si>
  <si>
    <t>M. Lielups</t>
  </si>
  <si>
    <t>Galvenā tiesnese</t>
  </si>
  <si>
    <t>I. Liģere</t>
  </si>
  <si>
    <t>Galvenais sekretārs</t>
  </si>
  <si>
    <t>U. Meijers</t>
  </si>
  <si>
    <t>Victoria, LT</t>
  </si>
  <si>
    <t>Komandas</t>
  </si>
  <si>
    <t>Punkti</t>
  </si>
  <si>
    <t>LK punkti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</si>
</sst>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.0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5999600291252136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thin">
        <color theme="5" tint="0.5999600291252136"/>
      </left>
      <right>
        <color indexed="63"/>
      </right>
      <top style="thin">
        <color theme="5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5" tint="0.5999600291252136"/>
      </top>
      <bottom>
        <color indexed="63"/>
      </bottom>
    </border>
    <border>
      <left>
        <color indexed="63"/>
      </left>
      <right style="thin">
        <color theme="5" tint="0.5999600291252136"/>
      </right>
      <top style="thin">
        <color theme="5" tint="0.5999600291252136"/>
      </top>
      <bottom>
        <color indexed="63"/>
      </bottom>
    </border>
  </borders>
  <cellStyleXfs count="63">
    <xf numFmtId="0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NumberFormat="1" applyFont="1" applyFill="1" applyBorder="1" applyAlignment="1">
      <alignment horizontal="center" vertical="center"/>
      <protection/>
    </xf>
    <xf numFmtId="2" fontId="3" fillId="0" borderId="10" xfId="50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50" applyNumberFormat="1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2" fillId="8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8" borderId="12" xfId="0" applyNumberFormat="1" applyFont="1" applyFill="1" applyBorder="1" applyAlignment="1" applyProtection="1">
      <alignment horizontal="center" vertical="center" wrapText="1"/>
      <protection/>
    </xf>
    <xf numFmtId="0" fontId="2" fillId="8" borderId="13" xfId="0" applyNumberFormat="1" applyFont="1" applyFill="1" applyBorder="1" applyAlignment="1" applyProtection="1">
      <alignment horizontal="center" vertical="center" wrapText="1"/>
      <protection/>
    </xf>
    <xf numFmtId="0" fontId="2" fillId="13" borderId="11" xfId="0" applyNumberFormat="1" applyFont="1" applyFill="1" applyBorder="1" applyAlignment="1" applyProtection="1">
      <alignment horizontal="center" vertical="center" wrapText="1"/>
      <protection/>
    </xf>
    <xf numFmtId="0" fontId="2" fillId="13" borderId="12" xfId="0" applyNumberFormat="1" applyFont="1" applyFill="1" applyBorder="1" applyAlignment="1" applyProtection="1">
      <alignment horizontal="center" vertical="center" wrapText="1"/>
      <protection/>
    </xf>
    <xf numFmtId="0" fontId="2" fillId="1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44" applyNumberFormat="1" applyFill="1" applyBorder="1" applyAlignment="1" applyProtection="1">
      <alignment horizontal="center" vertical="center"/>
      <protection/>
    </xf>
    <xf numFmtId="0" fontId="2" fillId="13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liftings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="70" zoomScaleNormal="70" zoomScalePageLayoutView="0" workbookViewId="0" topLeftCell="A1">
      <selection activeCell="A42" sqref="A42:J42"/>
    </sheetView>
  </sheetViews>
  <sheetFormatPr defaultColWidth="9.140625" defaultRowHeight="12.75"/>
  <cols>
    <col min="1" max="1" width="9.140625" style="21" customWidth="1"/>
    <col min="2" max="2" width="20.00390625" style="23" bestFit="1" customWidth="1"/>
    <col min="3" max="3" width="15.57421875" style="23" customWidth="1"/>
    <col min="4" max="4" width="10.140625" style="21" bestFit="1" customWidth="1"/>
    <col min="5" max="5" width="8.421875" style="21" customWidth="1"/>
    <col min="6" max="6" width="48.140625" style="23" bestFit="1" customWidth="1"/>
    <col min="7" max="8" width="12.140625" style="24" customWidth="1"/>
    <col min="9" max="9" width="12.140625" style="21" customWidth="1"/>
    <col min="10" max="10" width="10.28125" style="21" customWidth="1"/>
    <col min="11" max="11" width="9.140625" style="17" customWidth="1"/>
    <col min="12" max="12" width="18.8515625" style="17" bestFit="1" customWidth="1"/>
    <col min="13" max="13" width="16.8515625" style="17" customWidth="1"/>
    <col min="14" max="16384" width="9.140625" style="17" customWidth="1"/>
  </cols>
  <sheetData>
    <row r="1" spans="1:10" ht="12.7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customHeight="1">
      <c r="A2" s="39" t="s">
        <v>155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38" t="s">
        <v>121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5.5">
      <c r="A5" s="3" t="s">
        <v>6</v>
      </c>
      <c r="B5" s="4" t="s">
        <v>10</v>
      </c>
      <c r="C5" s="4" t="s">
        <v>11</v>
      </c>
      <c r="D5" s="4" t="s">
        <v>0</v>
      </c>
      <c r="E5" s="4" t="s">
        <v>7</v>
      </c>
      <c r="F5" s="4" t="s">
        <v>1</v>
      </c>
      <c r="G5" s="5" t="s">
        <v>2</v>
      </c>
      <c r="H5" s="5" t="s">
        <v>3</v>
      </c>
      <c r="I5" s="4" t="s">
        <v>4</v>
      </c>
      <c r="J5" s="3" t="s">
        <v>5</v>
      </c>
    </row>
    <row r="6" spans="1:13" ht="12.75">
      <c r="A6" s="35" t="s">
        <v>139</v>
      </c>
      <c r="B6" s="36"/>
      <c r="C6" s="36"/>
      <c r="D6" s="36"/>
      <c r="E6" s="36"/>
      <c r="F6" s="36"/>
      <c r="G6" s="36"/>
      <c r="H6" s="36"/>
      <c r="I6" s="36"/>
      <c r="J6" s="37"/>
      <c r="L6" s="35" t="s">
        <v>156</v>
      </c>
      <c r="M6" s="36"/>
    </row>
    <row r="7" spans="1:13" ht="12.75">
      <c r="A7" s="32" t="s">
        <v>144</v>
      </c>
      <c r="B7" s="33"/>
      <c r="C7" s="33"/>
      <c r="D7" s="33"/>
      <c r="E7" s="33"/>
      <c r="F7" s="33"/>
      <c r="G7" s="33"/>
      <c r="H7" s="33"/>
      <c r="I7" s="33"/>
      <c r="J7" s="34"/>
      <c r="L7" s="16" t="s">
        <v>139</v>
      </c>
      <c r="M7" s="1">
        <v>13</v>
      </c>
    </row>
    <row r="8" spans="1:13" ht="12.75">
      <c r="A8" s="21">
        <v>1</v>
      </c>
      <c r="B8" s="22" t="s">
        <v>78</v>
      </c>
      <c r="C8" s="22" t="s">
        <v>108</v>
      </c>
      <c r="D8" s="21">
        <v>1977</v>
      </c>
      <c r="E8" s="21">
        <v>9</v>
      </c>
      <c r="F8" s="23" t="s">
        <v>62</v>
      </c>
      <c r="G8" s="24">
        <v>49</v>
      </c>
      <c r="H8" s="7">
        <v>25</v>
      </c>
      <c r="I8" s="6">
        <v>24</v>
      </c>
      <c r="J8" s="21">
        <f>IF(A8=0,0,IF(A8=1,12,IF(A8&gt;9,1,11-A8)))</f>
        <v>12</v>
      </c>
      <c r="L8" s="16" t="s">
        <v>140</v>
      </c>
      <c r="M8" s="1">
        <v>6</v>
      </c>
    </row>
    <row r="9" spans="1:13" ht="12.75">
      <c r="A9" s="21">
        <v>2</v>
      </c>
      <c r="B9" s="22" t="s">
        <v>97</v>
      </c>
      <c r="C9" s="22" t="s">
        <v>120</v>
      </c>
      <c r="D9" s="21">
        <v>1999</v>
      </c>
      <c r="E9" s="21">
        <v>1</v>
      </c>
      <c r="F9" s="23" t="s">
        <v>61</v>
      </c>
      <c r="G9" s="24">
        <v>48.35</v>
      </c>
      <c r="H9" s="7">
        <v>25</v>
      </c>
      <c r="I9" s="21">
        <v>17</v>
      </c>
      <c r="J9" s="21">
        <f>IF(A9=0,0,IF(A9=1,12,IF(A9&gt;9,1,11-A9)))</f>
        <v>9</v>
      </c>
      <c r="L9" s="16" t="s">
        <v>141</v>
      </c>
      <c r="M9" s="1">
        <v>9</v>
      </c>
    </row>
    <row r="10" spans="1:13" ht="12.75">
      <c r="A10" s="32" t="s">
        <v>152</v>
      </c>
      <c r="B10" s="33"/>
      <c r="C10" s="33"/>
      <c r="D10" s="33"/>
      <c r="E10" s="33"/>
      <c r="F10" s="33"/>
      <c r="G10" s="33"/>
      <c r="H10" s="33"/>
      <c r="I10" s="33"/>
      <c r="J10" s="34"/>
      <c r="L10" s="16" t="s">
        <v>142</v>
      </c>
      <c r="M10" s="1">
        <v>21</v>
      </c>
    </row>
    <row r="11" spans="1:13" ht="12.75">
      <c r="A11" s="21">
        <v>1</v>
      </c>
      <c r="B11" s="22" t="s">
        <v>14</v>
      </c>
      <c r="C11" s="22" t="s">
        <v>30</v>
      </c>
      <c r="D11" s="21">
        <v>1999</v>
      </c>
      <c r="E11" s="21">
        <v>12</v>
      </c>
      <c r="F11" s="23" t="s">
        <v>55</v>
      </c>
      <c r="G11" s="24">
        <v>53.7</v>
      </c>
      <c r="H11" s="7">
        <v>27</v>
      </c>
      <c r="I11" s="6">
        <v>30</v>
      </c>
      <c r="J11" s="21">
        <f>IF(A11=0,0,IF(A11=1,12,IF(A11&gt;9,1,11-A11)))</f>
        <v>12</v>
      </c>
      <c r="L11" s="16" t="s">
        <v>143</v>
      </c>
      <c r="M11" s="1">
        <v>13</v>
      </c>
    </row>
    <row r="12" spans="1:13" ht="12.75">
      <c r="A12" s="21">
        <v>2</v>
      </c>
      <c r="B12" s="22" t="s">
        <v>13</v>
      </c>
      <c r="C12" s="22" t="s">
        <v>29</v>
      </c>
      <c r="D12" s="21">
        <v>1973</v>
      </c>
      <c r="E12" s="21">
        <v>51</v>
      </c>
      <c r="F12" s="23" t="s">
        <v>54</v>
      </c>
      <c r="G12" s="24">
        <v>61.65</v>
      </c>
      <c r="H12" s="7">
        <v>31</v>
      </c>
      <c r="I12" s="21">
        <v>13</v>
      </c>
      <c r="J12" s="21">
        <f>IF(A12=0,0,IF(A12=1,12,IF(A12&gt;9,1,11-A12)))</f>
        <v>9</v>
      </c>
      <c r="L12" s="18" t="s">
        <v>157</v>
      </c>
      <c r="M12" s="8">
        <f>SUM(M7:M11)</f>
        <v>62</v>
      </c>
    </row>
    <row r="13" spans="1:10" ht="12.75">
      <c r="A13" s="21">
        <v>3</v>
      </c>
      <c r="B13" s="22" t="s">
        <v>96</v>
      </c>
      <c r="C13" s="22" t="s">
        <v>119</v>
      </c>
      <c r="D13" s="21">
        <v>2001</v>
      </c>
      <c r="E13" s="21">
        <v>49</v>
      </c>
      <c r="F13" s="23" t="s">
        <v>61</v>
      </c>
      <c r="G13" s="24">
        <v>62.25</v>
      </c>
      <c r="H13" s="7">
        <v>32</v>
      </c>
      <c r="I13" s="21">
        <v>10</v>
      </c>
      <c r="J13" s="21">
        <f>IF(A13=0,0,IF(A13=1,12,IF(A13&gt;9,1,11-A13)))</f>
        <v>8</v>
      </c>
    </row>
    <row r="14" spans="1:13" ht="12.75">
      <c r="A14" s="32" t="s">
        <v>153</v>
      </c>
      <c r="B14" s="33"/>
      <c r="C14" s="33"/>
      <c r="D14" s="33"/>
      <c r="E14" s="33"/>
      <c r="F14" s="33"/>
      <c r="G14" s="33"/>
      <c r="H14" s="33"/>
      <c r="I14" s="33"/>
      <c r="J14" s="34"/>
      <c r="L14" s="35" t="s">
        <v>158</v>
      </c>
      <c r="M14" s="36"/>
    </row>
    <row r="15" spans="1:13" ht="12.75">
      <c r="A15" s="21">
        <v>1</v>
      </c>
      <c r="B15" s="22" t="s">
        <v>77</v>
      </c>
      <c r="C15" s="22" t="s">
        <v>107</v>
      </c>
      <c r="D15" s="21">
        <v>1981</v>
      </c>
      <c r="E15" s="21">
        <v>52</v>
      </c>
      <c r="F15" s="23" t="s">
        <v>62</v>
      </c>
      <c r="G15" s="24">
        <v>69.9</v>
      </c>
      <c r="H15" s="7">
        <v>35</v>
      </c>
      <c r="I15" s="6">
        <v>47</v>
      </c>
      <c r="J15" s="21">
        <f>IF(A15=0,0,IF(A15=1,12,IF(A15&gt;9,1,11-A15)))</f>
        <v>12</v>
      </c>
      <c r="L15" s="16" t="s">
        <v>159</v>
      </c>
      <c r="M15" s="16" t="s">
        <v>160</v>
      </c>
    </row>
    <row r="16" spans="1:13" ht="12.75">
      <c r="A16" s="21">
        <v>2</v>
      </c>
      <c r="B16" s="22" t="s">
        <v>14</v>
      </c>
      <c r="C16" s="22" t="s">
        <v>32</v>
      </c>
      <c r="D16" s="21">
        <v>1995</v>
      </c>
      <c r="E16" s="21">
        <v>36</v>
      </c>
      <c r="F16" s="23" t="s">
        <v>55</v>
      </c>
      <c r="G16" s="24">
        <v>68.05</v>
      </c>
      <c r="H16" s="7">
        <v>35</v>
      </c>
      <c r="I16" s="21">
        <v>28</v>
      </c>
      <c r="J16" s="21">
        <f>IF(A16=0,0,IF(A16=1,12,IF(A16&gt;9,1,11-A16)))</f>
        <v>9</v>
      </c>
      <c r="L16" s="16" t="s">
        <v>161</v>
      </c>
      <c r="M16" s="16" t="s">
        <v>162</v>
      </c>
    </row>
    <row r="17" spans="1:13" ht="12.75">
      <c r="A17" s="21">
        <v>3</v>
      </c>
      <c r="B17" s="22" t="s">
        <v>91</v>
      </c>
      <c r="C17" s="22" t="s">
        <v>116</v>
      </c>
      <c r="D17" s="21">
        <v>1987</v>
      </c>
      <c r="E17" s="21">
        <v>46</v>
      </c>
      <c r="F17" s="23" t="s">
        <v>59</v>
      </c>
      <c r="G17" s="24">
        <v>67.25</v>
      </c>
      <c r="H17" s="7">
        <v>34</v>
      </c>
      <c r="I17" s="6">
        <v>24</v>
      </c>
      <c r="J17" s="21">
        <f>IF(A17=0,0,IF(A17=1,12,IF(A17&gt;9,1,11-A17)))</f>
        <v>8</v>
      </c>
      <c r="L17" s="16" t="s">
        <v>163</v>
      </c>
      <c r="M17" s="16" t="s">
        <v>164</v>
      </c>
    </row>
    <row r="18" spans="1:10" ht="12.75">
      <c r="A18" s="21">
        <v>4</v>
      </c>
      <c r="B18" s="22" t="s">
        <v>16</v>
      </c>
      <c r="C18" s="22" t="s">
        <v>33</v>
      </c>
      <c r="D18" s="21">
        <v>1989</v>
      </c>
      <c r="E18" s="21">
        <v>28</v>
      </c>
      <c r="F18" s="23" t="s">
        <v>56</v>
      </c>
      <c r="G18" s="24">
        <v>66.8</v>
      </c>
      <c r="H18" s="7">
        <v>34</v>
      </c>
      <c r="I18" s="21">
        <v>21</v>
      </c>
      <c r="J18" s="21">
        <f>IF(A18=0,0,IF(A18=1,12,IF(A18&gt;9,1,11-A18)))</f>
        <v>7</v>
      </c>
    </row>
    <row r="19" spans="1:10" ht="12.75">
      <c r="A19" s="21">
        <v>5</v>
      </c>
      <c r="B19" s="22" t="s">
        <v>15</v>
      </c>
      <c r="C19" s="22" t="s">
        <v>31</v>
      </c>
      <c r="D19" s="21">
        <v>2001</v>
      </c>
      <c r="E19" s="21">
        <v>43</v>
      </c>
      <c r="F19" s="23" t="s">
        <v>55</v>
      </c>
      <c r="G19" s="24">
        <v>63.4</v>
      </c>
      <c r="H19" s="7">
        <v>32</v>
      </c>
      <c r="I19" s="6">
        <v>13</v>
      </c>
      <c r="J19" s="21">
        <f>IF(A19=0,0,IF(A19=1,12,IF(A19&gt;9,1,11-A19)))</f>
        <v>6</v>
      </c>
    </row>
    <row r="20" spans="1:10" ht="12.75">
      <c r="A20" s="32" t="s">
        <v>154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2.75">
      <c r="A21" s="21">
        <v>1</v>
      </c>
      <c r="B21" s="25" t="s">
        <v>122</v>
      </c>
      <c r="C21" s="25" t="s">
        <v>123</v>
      </c>
      <c r="D21" s="21">
        <v>1964</v>
      </c>
      <c r="E21" s="21">
        <v>70</v>
      </c>
      <c r="F21" s="23" t="s">
        <v>64</v>
      </c>
      <c r="G21" s="24">
        <v>75.65</v>
      </c>
      <c r="H21" s="7">
        <v>38</v>
      </c>
      <c r="I21" s="6">
        <v>39</v>
      </c>
      <c r="J21" s="21">
        <f>IF(A21=0,0,IF(A21=1,12,IF(A21&gt;9,1,11-A21)))</f>
        <v>12</v>
      </c>
    </row>
    <row r="22" spans="1:10" ht="12.75">
      <c r="A22" s="21">
        <v>2</v>
      </c>
      <c r="B22" s="22" t="s">
        <v>12</v>
      </c>
      <c r="C22" s="22" t="s">
        <v>28</v>
      </c>
      <c r="D22" s="21">
        <v>1978</v>
      </c>
      <c r="E22" s="21">
        <v>21</v>
      </c>
      <c r="F22" s="23" t="s">
        <v>54</v>
      </c>
      <c r="G22" s="7">
        <v>85.5</v>
      </c>
      <c r="H22" s="7">
        <v>43</v>
      </c>
      <c r="I22" s="6">
        <v>31</v>
      </c>
      <c r="J22" s="21">
        <f>IF(A22=0,0,IF(A22=1,12,IF(A22&gt;9,1,11-A22)))</f>
        <v>9</v>
      </c>
    </row>
    <row r="23" spans="1:10" ht="12.75">
      <c r="A23" s="21">
        <v>3</v>
      </c>
      <c r="B23" s="25" t="s">
        <v>124</v>
      </c>
      <c r="C23" s="25" t="s">
        <v>125</v>
      </c>
      <c r="D23" s="21">
        <v>1969</v>
      </c>
      <c r="E23" s="21">
        <v>90</v>
      </c>
      <c r="F23" s="23" t="s">
        <v>62</v>
      </c>
      <c r="G23" s="24">
        <v>80</v>
      </c>
      <c r="H23" s="7">
        <v>40</v>
      </c>
      <c r="I23" s="21">
        <v>5</v>
      </c>
      <c r="J23" s="21">
        <f>IF(A23=0,0,IF(A23=1,12,IF(A23&gt;9,1,11-A23)))</f>
        <v>8</v>
      </c>
    </row>
    <row r="24" spans="1:10" ht="12.75">
      <c r="A24" s="26"/>
      <c r="B24" s="25"/>
      <c r="C24" s="25"/>
      <c r="D24" s="27"/>
      <c r="E24" s="27"/>
      <c r="F24" s="28"/>
      <c r="G24" s="29"/>
      <c r="H24" s="12"/>
      <c r="I24" s="27"/>
      <c r="J24" s="30"/>
    </row>
    <row r="25" spans="1:10" ht="12.75">
      <c r="A25" s="32" t="s">
        <v>145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>
      <c r="A26" s="13">
        <v>1</v>
      </c>
      <c r="B26" s="15" t="s">
        <v>77</v>
      </c>
      <c r="C26" s="15" t="s">
        <v>107</v>
      </c>
      <c r="D26" s="14">
        <v>1981</v>
      </c>
      <c r="E26" s="14">
        <v>52</v>
      </c>
      <c r="F26" s="15" t="s">
        <v>62</v>
      </c>
      <c r="G26" s="14">
        <v>69.9</v>
      </c>
      <c r="H26" s="14">
        <v>35</v>
      </c>
      <c r="I26" s="14">
        <v>47</v>
      </c>
      <c r="J26" s="11"/>
    </row>
    <row r="27" spans="1:10" ht="12.75">
      <c r="A27" s="13">
        <v>2</v>
      </c>
      <c r="B27" s="15" t="s">
        <v>122</v>
      </c>
      <c r="C27" s="15" t="s">
        <v>123</v>
      </c>
      <c r="D27" s="14">
        <v>1964</v>
      </c>
      <c r="E27" s="14">
        <v>70</v>
      </c>
      <c r="F27" s="15" t="s">
        <v>64</v>
      </c>
      <c r="G27" s="14">
        <v>75.65</v>
      </c>
      <c r="H27" s="14">
        <v>38</v>
      </c>
      <c r="I27" s="14">
        <v>39</v>
      </c>
      <c r="J27" s="11"/>
    </row>
    <row r="28" spans="1:10" ht="12.75">
      <c r="A28" s="13">
        <v>3</v>
      </c>
      <c r="B28" s="15" t="s">
        <v>12</v>
      </c>
      <c r="C28" s="15" t="s">
        <v>28</v>
      </c>
      <c r="D28" s="14">
        <v>1978</v>
      </c>
      <c r="E28" s="14">
        <v>21</v>
      </c>
      <c r="F28" s="15" t="s">
        <v>54</v>
      </c>
      <c r="G28" s="14">
        <v>85.5</v>
      </c>
      <c r="H28" s="14">
        <v>43</v>
      </c>
      <c r="I28" s="14">
        <v>31</v>
      </c>
      <c r="J28" s="11"/>
    </row>
    <row r="29" spans="1:10" ht="12.75">
      <c r="A29" s="9"/>
      <c r="B29" s="10"/>
      <c r="C29" s="10"/>
      <c r="D29" s="10"/>
      <c r="E29" s="10"/>
      <c r="F29" s="10"/>
      <c r="G29" s="10"/>
      <c r="H29" s="10"/>
      <c r="I29" s="10"/>
      <c r="J29" s="11"/>
    </row>
    <row r="30" spans="1:10" ht="12.75">
      <c r="A30" s="35" t="s">
        <v>140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>
      <c r="A31" s="32" t="s">
        <v>146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>
      <c r="A32" s="21">
        <v>1</v>
      </c>
      <c r="B32" s="31" t="s">
        <v>74</v>
      </c>
      <c r="C32" s="31" t="s">
        <v>104</v>
      </c>
      <c r="D32" s="21">
        <v>1998</v>
      </c>
      <c r="E32" s="21">
        <v>10</v>
      </c>
      <c r="F32" s="23" t="s">
        <v>62</v>
      </c>
      <c r="G32" s="7">
        <v>62.45</v>
      </c>
      <c r="H32" s="7">
        <v>63</v>
      </c>
      <c r="I32" s="6">
        <v>19</v>
      </c>
      <c r="J32" s="21">
        <f>IF(A32=0,0,IF(A32=1,12,IF(A32&gt;9,1,11-A32)))</f>
        <v>12</v>
      </c>
    </row>
    <row r="33" spans="1:10" ht="12.75">
      <c r="A33" s="21">
        <v>2</v>
      </c>
      <c r="B33" s="31" t="s">
        <v>75</v>
      </c>
      <c r="C33" s="31" t="s">
        <v>105</v>
      </c>
      <c r="D33" s="21">
        <v>1998</v>
      </c>
      <c r="E33" s="21">
        <v>42</v>
      </c>
      <c r="F33" s="23" t="s">
        <v>62</v>
      </c>
      <c r="G33" s="24">
        <v>64.6</v>
      </c>
      <c r="H33" s="7">
        <v>65</v>
      </c>
      <c r="I33" s="6">
        <v>14</v>
      </c>
      <c r="J33" s="21">
        <f>IF(A33=0,0,IF(A33=1,12,IF(A33&gt;9,1,11-A33)))</f>
        <v>9</v>
      </c>
    </row>
    <row r="34" spans="1:10" ht="12.75">
      <c r="A34" s="32" t="s">
        <v>147</v>
      </c>
      <c r="B34" s="33"/>
      <c r="C34" s="33"/>
      <c r="D34" s="33"/>
      <c r="E34" s="33"/>
      <c r="F34" s="33"/>
      <c r="G34" s="33"/>
      <c r="H34" s="33"/>
      <c r="I34" s="33"/>
      <c r="J34" s="34"/>
    </row>
    <row r="35" spans="1:10" ht="12.75">
      <c r="A35" s="21">
        <v>1</v>
      </c>
      <c r="B35" s="31" t="s">
        <v>76</v>
      </c>
      <c r="C35" s="31" t="s">
        <v>106</v>
      </c>
      <c r="D35" s="21">
        <v>1998</v>
      </c>
      <c r="E35" s="21">
        <v>3</v>
      </c>
      <c r="F35" s="23" t="s">
        <v>57</v>
      </c>
      <c r="G35" s="7">
        <v>66.75</v>
      </c>
      <c r="H35" s="7">
        <v>67</v>
      </c>
      <c r="I35" s="6">
        <v>16</v>
      </c>
      <c r="J35" s="21">
        <f>IF(A35=0,0,IF(A35=1,12,IF(A35&gt;9,1,11-A35)))</f>
        <v>12</v>
      </c>
    </row>
    <row r="36" spans="1:10" ht="12.75">
      <c r="A36" s="32" t="s">
        <v>148</v>
      </c>
      <c r="B36" s="33"/>
      <c r="C36" s="33"/>
      <c r="D36" s="33"/>
      <c r="E36" s="33"/>
      <c r="F36" s="33"/>
      <c r="G36" s="33"/>
      <c r="H36" s="33"/>
      <c r="I36" s="33"/>
      <c r="J36" s="34"/>
    </row>
    <row r="37" spans="1:10" ht="12.75">
      <c r="A37" s="21">
        <v>1</v>
      </c>
      <c r="B37" s="31" t="s">
        <v>18</v>
      </c>
      <c r="C37" s="31" t="s">
        <v>40</v>
      </c>
      <c r="D37" s="21">
        <v>1999</v>
      </c>
      <c r="E37" s="21">
        <v>34</v>
      </c>
      <c r="F37" s="23" t="s">
        <v>56</v>
      </c>
      <c r="G37" s="7">
        <v>74.8</v>
      </c>
      <c r="H37" s="7">
        <v>75</v>
      </c>
      <c r="I37" s="6">
        <v>12</v>
      </c>
      <c r="J37" s="21">
        <f>IF(A37=0,0,IF(A37=1,12,IF(A37&gt;9,1,11-A37)))</f>
        <v>12</v>
      </c>
    </row>
    <row r="38" spans="1:10" ht="12.75">
      <c r="A38" s="21">
        <v>2</v>
      </c>
      <c r="B38" s="31" t="s">
        <v>95</v>
      </c>
      <c r="C38" s="31" t="s">
        <v>118</v>
      </c>
      <c r="D38" s="21">
        <v>1999</v>
      </c>
      <c r="E38" s="21">
        <v>55</v>
      </c>
      <c r="F38" s="23" t="s">
        <v>61</v>
      </c>
      <c r="G38" s="24">
        <v>75.6</v>
      </c>
      <c r="H38" s="7">
        <v>76</v>
      </c>
      <c r="I38" s="6">
        <v>11</v>
      </c>
      <c r="J38" s="21">
        <f>IF(A38=0,0,IF(A38=1,12,IF(A38&gt;9,1,11-A38)))</f>
        <v>9</v>
      </c>
    </row>
    <row r="39" spans="1:10" ht="12.75">
      <c r="A39" s="32" t="s">
        <v>149</v>
      </c>
      <c r="B39" s="33"/>
      <c r="C39" s="33"/>
      <c r="D39" s="33"/>
      <c r="E39" s="33"/>
      <c r="F39" s="33"/>
      <c r="G39" s="33"/>
      <c r="H39" s="33"/>
      <c r="I39" s="33"/>
      <c r="J39" s="34"/>
    </row>
    <row r="40" spans="1:10" ht="12.75">
      <c r="A40" s="21">
        <v>1</v>
      </c>
      <c r="B40" s="31" t="s">
        <v>73</v>
      </c>
      <c r="C40" s="31" t="s">
        <v>45</v>
      </c>
      <c r="D40" s="21">
        <v>1999</v>
      </c>
      <c r="E40" s="21">
        <v>8</v>
      </c>
      <c r="F40" s="23" t="s">
        <v>62</v>
      </c>
      <c r="G40" s="24">
        <v>83.15</v>
      </c>
      <c r="H40" s="7">
        <v>84</v>
      </c>
      <c r="I40" s="6">
        <v>10</v>
      </c>
      <c r="J40" s="21">
        <f>IF(A40=0,0,IF(A40=1,12,IF(A40&gt;9,1,11-A40)))</f>
        <v>12</v>
      </c>
    </row>
    <row r="41" spans="1:10" ht="12.75">
      <c r="A41" s="26"/>
      <c r="B41" s="25"/>
      <c r="C41" s="25"/>
      <c r="D41" s="27"/>
      <c r="E41" s="27"/>
      <c r="F41" s="28"/>
      <c r="G41" s="29"/>
      <c r="H41" s="12"/>
      <c r="I41" s="27"/>
      <c r="J41" s="30"/>
    </row>
    <row r="42" spans="1:10" ht="12.75">
      <c r="A42" s="32" t="s">
        <v>145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ht="12.75">
      <c r="A43" s="21">
        <v>1</v>
      </c>
      <c r="B43" s="15" t="s">
        <v>74</v>
      </c>
      <c r="C43" s="15" t="s">
        <v>104</v>
      </c>
      <c r="D43" s="14">
        <v>1998</v>
      </c>
      <c r="E43" s="14">
        <v>10</v>
      </c>
      <c r="F43" s="15" t="s">
        <v>62</v>
      </c>
      <c r="G43" s="14">
        <v>62.45</v>
      </c>
      <c r="H43" s="14">
        <v>63</v>
      </c>
      <c r="I43" s="14">
        <v>19</v>
      </c>
      <c r="J43" s="11"/>
    </row>
    <row r="44" spans="1:10" ht="12.75">
      <c r="A44" s="21">
        <v>2</v>
      </c>
      <c r="B44" s="15" t="s">
        <v>76</v>
      </c>
      <c r="C44" s="15" t="s">
        <v>106</v>
      </c>
      <c r="D44" s="14">
        <v>1998</v>
      </c>
      <c r="E44" s="14">
        <v>3</v>
      </c>
      <c r="F44" s="15" t="s">
        <v>57</v>
      </c>
      <c r="G44" s="14">
        <v>66.75</v>
      </c>
      <c r="H44" s="14">
        <v>67</v>
      </c>
      <c r="I44" s="14">
        <v>16</v>
      </c>
      <c r="J44" s="11"/>
    </row>
    <row r="45" spans="1:10" ht="12.75">
      <c r="A45" s="21">
        <v>3</v>
      </c>
      <c r="B45" s="15" t="s">
        <v>75</v>
      </c>
      <c r="C45" s="15" t="s">
        <v>105</v>
      </c>
      <c r="D45" s="14">
        <v>1998</v>
      </c>
      <c r="E45" s="14">
        <v>42</v>
      </c>
      <c r="F45" s="15" t="s">
        <v>62</v>
      </c>
      <c r="G45" s="14">
        <v>64.6</v>
      </c>
      <c r="H45" s="14">
        <v>65</v>
      </c>
      <c r="I45" s="14">
        <v>14</v>
      </c>
      <c r="J45" s="11"/>
    </row>
    <row r="46" spans="1:10" ht="12.75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2.75">
      <c r="A47" s="35" t="s">
        <v>141</v>
      </c>
      <c r="B47" s="36"/>
      <c r="C47" s="36"/>
      <c r="D47" s="36"/>
      <c r="E47" s="36"/>
      <c r="F47" s="36"/>
      <c r="G47" s="36"/>
      <c r="H47" s="36"/>
      <c r="I47" s="36"/>
      <c r="J47" s="37"/>
    </row>
    <row r="48" spans="1:10" ht="12.75">
      <c r="A48" s="32" t="s">
        <v>146</v>
      </c>
      <c r="B48" s="33"/>
      <c r="C48" s="33"/>
      <c r="D48" s="33"/>
      <c r="E48" s="33"/>
      <c r="F48" s="33"/>
      <c r="G48" s="33"/>
      <c r="H48" s="33"/>
      <c r="I48" s="33"/>
      <c r="J48" s="34"/>
    </row>
    <row r="49" spans="1:10" ht="12.75">
      <c r="A49" s="21">
        <v>1</v>
      </c>
      <c r="B49" s="31" t="s">
        <v>19</v>
      </c>
      <c r="C49" s="31" t="s">
        <v>41</v>
      </c>
      <c r="D49" s="21">
        <v>1997</v>
      </c>
      <c r="E49" s="21">
        <v>2</v>
      </c>
      <c r="F49" s="23" t="s">
        <v>55</v>
      </c>
      <c r="G49" s="24">
        <v>63.85</v>
      </c>
      <c r="H49" s="7">
        <v>64</v>
      </c>
      <c r="I49" s="6">
        <v>28</v>
      </c>
      <c r="J49" s="21">
        <f>IF(A49=0,0,IF(A49=1,12,IF(A49&gt;9,1,11-A49)))</f>
        <v>12</v>
      </c>
    </row>
    <row r="50" spans="1:10" ht="12.75">
      <c r="A50" s="32" t="s">
        <v>147</v>
      </c>
      <c r="B50" s="33"/>
      <c r="C50" s="33"/>
      <c r="D50" s="33"/>
      <c r="E50" s="33"/>
      <c r="F50" s="33"/>
      <c r="G50" s="33"/>
      <c r="H50" s="33"/>
      <c r="I50" s="33"/>
      <c r="J50" s="34"/>
    </row>
    <row r="51" spans="1:10" ht="12.75">
      <c r="A51" s="21">
        <v>1</v>
      </c>
      <c r="B51" s="31" t="s">
        <v>65</v>
      </c>
      <c r="C51" s="31" t="s">
        <v>102</v>
      </c>
      <c r="D51" s="21">
        <v>1996</v>
      </c>
      <c r="E51" s="21">
        <v>22</v>
      </c>
      <c r="F51" s="23" t="s">
        <v>62</v>
      </c>
      <c r="G51" s="7">
        <v>69.35</v>
      </c>
      <c r="H51" s="7">
        <v>70</v>
      </c>
      <c r="I51" s="6">
        <v>17</v>
      </c>
      <c r="J51" s="21">
        <f>IF(A51=0,0,IF(A51=1,12,IF(A51&gt;9,1,11-A51)))</f>
        <v>12</v>
      </c>
    </row>
    <row r="52" spans="1:10" ht="12.75">
      <c r="A52" s="21">
        <v>2</v>
      </c>
      <c r="B52" s="31" t="s">
        <v>72</v>
      </c>
      <c r="C52" s="31" t="s">
        <v>103</v>
      </c>
      <c r="D52" s="21">
        <v>1997</v>
      </c>
      <c r="E52" s="21">
        <v>5</v>
      </c>
      <c r="F52" s="23" t="s">
        <v>62</v>
      </c>
      <c r="G52" s="24">
        <v>74</v>
      </c>
      <c r="H52" s="7">
        <v>74</v>
      </c>
      <c r="I52" s="6">
        <v>15</v>
      </c>
      <c r="J52" s="21">
        <f>IF(A52=0,0,IF(A52=1,12,IF(A52&gt;9,1,11-A52)))</f>
        <v>9</v>
      </c>
    </row>
    <row r="53" spans="1:10" ht="12.75">
      <c r="A53" s="32" t="s">
        <v>148</v>
      </c>
      <c r="B53" s="33"/>
      <c r="C53" s="33"/>
      <c r="D53" s="33"/>
      <c r="E53" s="33"/>
      <c r="F53" s="33"/>
      <c r="G53" s="33"/>
      <c r="H53" s="33"/>
      <c r="I53" s="33"/>
      <c r="J53" s="34"/>
    </row>
    <row r="54" spans="1:10" ht="12.75">
      <c r="A54" s="21">
        <v>1</v>
      </c>
      <c r="B54" s="31" t="s">
        <v>70</v>
      </c>
      <c r="C54" s="31" t="s">
        <v>101</v>
      </c>
      <c r="D54" s="21">
        <v>1993</v>
      </c>
      <c r="E54" s="21">
        <v>6</v>
      </c>
      <c r="F54" s="23" t="s">
        <v>63</v>
      </c>
      <c r="G54" s="24">
        <v>79</v>
      </c>
      <c r="H54" s="7">
        <v>79</v>
      </c>
      <c r="I54" s="6">
        <v>12</v>
      </c>
      <c r="J54" s="21">
        <f>IF(A54=0,0,IF(A54=1,12,IF(A54&gt;9,1,11-A54)))</f>
        <v>12</v>
      </c>
    </row>
    <row r="55" spans="1:10" ht="12.75">
      <c r="A55" s="21">
        <v>2</v>
      </c>
      <c r="B55" s="31" t="s">
        <v>71</v>
      </c>
      <c r="C55" s="31" t="s">
        <v>38</v>
      </c>
      <c r="D55" s="21">
        <v>1996</v>
      </c>
      <c r="E55" s="21">
        <v>31</v>
      </c>
      <c r="F55" s="23" t="s">
        <v>62</v>
      </c>
      <c r="G55" s="24">
        <v>74.15</v>
      </c>
      <c r="H55" s="7">
        <v>75</v>
      </c>
      <c r="I55" s="6">
        <v>11</v>
      </c>
      <c r="J55" s="21">
        <f>IF(A55=0,0,IF(A55=1,12,IF(A55&gt;9,1,11-A55)))</f>
        <v>9</v>
      </c>
    </row>
    <row r="56" spans="1:10" ht="12.75">
      <c r="A56" s="32" t="s">
        <v>149</v>
      </c>
      <c r="B56" s="33"/>
      <c r="C56" s="33"/>
      <c r="D56" s="33"/>
      <c r="E56" s="33"/>
      <c r="F56" s="33"/>
      <c r="G56" s="33"/>
      <c r="H56" s="33"/>
      <c r="I56" s="33"/>
      <c r="J56" s="34"/>
    </row>
    <row r="57" spans="1:10" ht="12.75">
      <c r="A57" s="21">
        <v>1</v>
      </c>
      <c r="B57" s="31" t="s">
        <v>90</v>
      </c>
      <c r="C57" s="31" t="s">
        <v>44</v>
      </c>
      <c r="D57" s="21">
        <v>1993</v>
      </c>
      <c r="E57" s="21">
        <v>16</v>
      </c>
      <c r="F57" s="23" t="s">
        <v>59</v>
      </c>
      <c r="G57" s="24">
        <v>83.15</v>
      </c>
      <c r="H57" s="7">
        <v>84</v>
      </c>
      <c r="I57" s="6">
        <v>27</v>
      </c>
      <c r="J57" s="21">
        <f>IF(A57=0,0,IF(A57=1,12,IF(A57&gt;9,1,11-A57)))</f>
        <v>12</v>
      </c>
    </row>
    <row r="58" spans="1:10" ht="12.75">
      <c r="A58" s="21">
        <v>2</v>
      </c>
      <c r="B58" s="23" t="s">
        <v>133</v>
      </c>
      <c r="C58" s="23" t="s">
        <v>134</v>
      </c>
      <c r="D58" s="21">
        <v>1993</v>
      </c>
      <c r="E58" s="21">
        <v>89</v>
      </c>
      <c r="F58" s="23" t="s">
        <v>135</v>
      </c>
      <c r="G58" s="24">
        <v>88</v>
      </c>
      <c r="H58" s="7">
        <v>88</v>
      </c>
      <c r="I58" s="21">
        <v>19</v>
      </c>
      <c r="J58" s="21">
        <f>IF(A58=0,0,IF(A58=1,12,IF(A58&gt;9,1,11-A58)))</f>
        <v>9</v>
      </c>
    </row>
    <row r="59" spans="1:10" ht="12.75">
      <c r="A59" s="21">
        <v>3</v>
      </c>
      <c r="B59" s="25" t="s">
        <v>138</v>
      </c>
      <c r="C59" s="25" t="s">
        <v>38</v>
      </c>
      <c r="D59" s="21">
        <v>1995</v>
      </c>
      <c r="E59" s="21">
        <v>100</v>
      </c>
      <c r="F59" s="23" t="s">
        <v>62</v>
      </c>
      <c r="G59" s="24">
        <v>89</v>
      </c>
      <c r="H59" s="7">
        <v>89</v>
      </c>
      <c r="I59" s="21">
        <v>11</v>
      </c>
      <c r="J59" s="21">
        <f>IF(A59=0,0,IF(A59=1,12,IF(A59&gt;9,1,11-A59)))</f>
        <v>8</v>
      </c>
    </row>
    <row r="60" spans="1:10" ht="12.75">
      <c r="A60" s="21">
        <v>4</v>
      </c>
      <c r="B60" s="22" t="s">
        <v>69</v>
      </c>
      <c r="C60" s="22" t="s">
        <v>100</v>
      </c>
      <c r="D60" s="21">
        <v>1997</v>
      </c>
      <c r="E60" s="21">
        <v>11</v>
      </c>
      <c r="F60" s="23" t="s">
        <v>63</v>
      </c>
      <c r="G60" s="24">
        <v>90</v>
      </c>
      <c r="H60" s="7">
        <v>90</v>
      </c>
      <c r="I60" s="6">
        <v>3</v>
      </c>
      <c r="J60" s="21">
        <f>IF(A60=0,0,IF(A60=1,12,IF(A60&gt;9,1,11-A60)))</f>
        <v>7</v>
      </c>
    </row>
    <row r="61" spans="1:10" ht="12.75">
      <c r="A61" s="26"/>
      <c r="B61" s="25"/>
      <c r="C61" s="25"/>
      <c r="D61" s="27"/>
      <c r="E61" s="27"/>
      <c r="F61" s="28"/>
      <c r="G61" s="29"/>
      <c r="H61" s="12"/>
      <c r="I61" s="27"/>
      <c r="J61" s="30"/>
    </row>
    <row r="62" spans="1:10" ht="12.75">
      <c r="A62" s="32" t="s">
        <v>145</v>
      </c>
      <c r="B62" s="33"/>
      <c r="C62" s="33"/>
      <c r="D62" s="33"/>
      <c r="E62" s="33"/>
      <c r="F62" s="33"/>
      <c r="G62" s="33"/>
      <c r="H62" s="33"/>
      <c r="I62" s="33"/>
      <c r="J62" s="34"/>
    </row>
    <row r="63" spans="1:10" ht="12.75">
      <c r="A63" s="21">
        <v>1</v>
      </c>
      <c r="B63" s="15" t="s">
        <v>19</v>
      </c>
      <c r="C63" s="15" t="s">
        <v>41</v>
      </c>
      <c r="D63" s="14">
        <v>1997</v>
      </c>
      <c r="E63" s="14">
        <v>2</v>
      </c>
      <c r="F63" s="15" t="s">
        <v>55</v>
      </c>
      <c r="G63" s="14">
        <v>63.85</v>
      </c>
      <c r="H63" s="14">
        <v>64</v>
      </c>
      <c r="I63" s="14">
        <v>28</v>
      </c>
      <c r="J63" s="11"/>
    </row>
    <row r="64" spans="1:10" ht="12.75">
      <c r="A64" s="21">
        <v>2</v>
      </c>
      <c r="B64" s="15" t="s">
        <v>90</v>
      </c>
      <c r="C64" s="15" t="s">
        <v>44</v>
      </c>
      <c r="D64" s="14">
        <v>1993</v>
      </c>
      <c r="E64" s="14">
        <v>16</v>
      </c>
      <c r="F64" s="15" t="s">
        <v>59</v>
      </c>
      <c r="G64" s="14">
        <v>83.15</v>
      </c>
      <c r="H64" s="14">
        <v>84</v>
      </c>
      <c r="I64" s="14">
        <v>27</v>
      </c>
      <c r="J64" s="11"/>
    </row>
    <row r="65" spans="1:10" ht="12.75">
      <c r="A65" s="21">
        <v>3</v>
      </c>
      <c r="B65" s="15" t="s">
        <v>133</v>
      </c>
      <c r="C65" s="15" t="s">
        <v>134</v>
      </c>
      <c r="D65" s="14">
        <v>1993</v>
      </c>
      <c r="E65" s="14">
        <v>89</v>
      </c>
      <c r="F65" s="15" t="s">
        <v>135</v>
      </c>
      <c r="G65" s="14">
        <v>88</v>
      </c>
      <c r="H65" s="14">
        <v>88</v>
      </c>
      <c r="I65" s="14">
        <v>19</v>
      </c>
      <c r="J65" s="11"/>
    </row>
    <row r="66" spans="1:10" ht="12.75">
      <c r="A66" s="9"/>
      <c r="B66" s="10"/>
      <c r="C66" s="10"/>
      <c r="D66" s="10"/>
      <c r="E66" s="10"/>
      <c r="F66" s="10"/>
      <c r="G66" s="10"/>
      <c r="H66" s="10"/>
      <c r="I66" s="10"/>
      <c r="J66" s="11"/>
    </row>
    <row r="67" spans="1:10" ht="12.75">
      <c r="A67" s="35" t="s">
        <v>142</v>
      </c>
      <c r="B67" s="36"/>
      <c r="C67" s="36"/>
      <c r="D67" s="36"/>
      <c r="E67" s="36"/>
      <c r="F67" s="36"/>
      <c r="G67" s="36"/>
      <c r="H67" s="36"/>
      <c r="I67" s="36"/>
      <c r="J67" s="37"/>
    </row>
    <row r="68" spans="1:10" ht="12.75">
      <c r="A68" s="32" t="s">
        <v>146</v>
      </c>
      <c r="B68" s="33"/>
      <c r="C68" s="33"/>
      <c r="D68" s="33"/>
      <c r="E68" s="33"/>
      <c r="F68" s="33"/>
      <c r="G68" s="33"/>
      <c r="H68" s="33"/>
      <c r="I68" s="33"/>
      <c r="J68" s="34"/>
    </row>
    <row r="69" spans="1:10" ht="12.75">
      <c r="A69" s="21">
        <v>1</v>
      </c>
      <c r="B69" s="17" t="s">
        <v>89</v>
      </c>
      <c r="C69" s="17" t="s">
        <v>115</v>
      </c>
      <c r="D69" s="21">
        <v>1986</v>
      </c>
      <c r="E69" s="21">
        <v>37</v>
      </c>
      <c r="F69" s="23" t="s">
        <v>62</v>
      </c>
      <c r="G69" s="24">
        <v>66</v>
      </c>
      <c r="H69" s="7">
        <v>66</v>
      </c>
      <c r="I69" s="6">
        <v>19</v>
      </c>
      <c r="J69" s="21">
        <f>IF(A69=0,0,IF(A69=1,12,IF(A69&gt;9,1,11-A69)))</f>
        <v>12</v>
      </c>
    </row>
    <row r="70" spans="1:10" ht="12.75">
      <c r="A70" s="32" t="s">
        <v>147</v>
      </c>
      <c r="B70" s="33"/>
      <c r="C70" s="33"/>
      <c r="D70" s="33"/>
      <c r="E70" s="33"/>
      <c r="F70" s="33"/>
      <c r="G70" s="33"/>
      <c r="H70" s="33"/>
      <c r="I70" s="33"/>
      <c r="J70" s="34"/>
    </row>
    <row r="71" spans="1:10" ht="12.75">
      <c r="A71" s="21">
        <v>1</v>
      </c>
      <c r="B71" s="17" t="s">
        <v>86</v>
      </c>
      <c r="C71" s="17" t="s">
        <v>113</v>
      </c>
      <c r="D71" s="21">
        <v>1990</v>
      </c>
      <c r="E71" s="21">
        <v>45</v>
      </c>
      <c r="F71" s="23" t="s">
        <v>56</v>
      </c>
      <c r="G71" s="24">
        <v>71.5</v>
      </c>
      <c r="H71" s="7">
        <v>72</v>
      </c>
      <c r="I71" s="21">
        <v>34</v>
      </c>
      <c r="J71" s="21">
        <f>IF(A71=0,0,IF(A71=1,12,IF(A71&gt;9,1,11-A71)))</f>
        <v>12</v>
      </c>
    </row>
    <row r="72" spans="1:10" ht="12.75">
      <c r="A72" s="21">
        <v>2</v>
      </c>
      <c r="B72" s="17" t="s">
        <v>88</v>
      </c>
      <c r="C72" s="17" t="s">
        <v>114</v>
      </c>
      <c r="D72" s="21">
        <v>1986</v>
      </c>
      <c r="E72" s="21">
        <v>23</v>
      </c>
      <c r="F72" s="23" t="s">
        <v>62</v>
      </c>
      <c r="G72" s="24">
        <v>71.8</v>
      </c>
      <c r="H72" s="7">
        <v>72</v>
      </c>
      <c r="I72" s="21">
        <v>14</v>
      </c>
      <c r="J72" s="21">
        <f>IF(A72=0,0,IF(A72=1,12,IF(A72&gt;9,1,11-A72)))</f>
        <v>9</v>
      </c>
    </row>
    <row r="73" spans="1:10" ht="12.75">
      <c r="A73" s="21">
        <v>3</v>
      </c>
      <c r="B73" s="17" t="s">
        <v>87</v>
      </c>
      <c r="C73" s="17" t="s">
        <v>34</v>
      </c>
      <c r="D73" s="21">
        <v>1988</v>
      </c>
      <c r="E73" s="21">
        <v>44</v>
      </c>
      <c r="F73" s="23" t="s">
        <v>62</v>
      </c>
      <c r="G73" s="24">
        <v>69.2</v>
      </c>
      <c r="H73" s="7">
        <v>70</v>
      </c>
      <c r="I73" s="6">
        <v>8</v>
      </c>
      <c r="J73" s="21">
        <f>IF(A73=0,0,IF(A73=1,12,IF(A73&gt;9,1,11-A73)))</f>
        <v>8</v>
      </c>
    </row>
    <row r="74" spans="1:10" ht="12.75">
      <c r="A74" s="32" t="s">
        <v>148</v>
      </c>
      <c r="B74" s="33"/>
      <c r="C74" s="33"/>
      <c r="D74" s="33"/>
      <c r="E74" s="33"/>
      <c r="F74" s="33"/>
      <c r="G74" s="33"/>
      <c r="H74" s="33"/>
      <c r="I74" s="33"/>
      <c r="J74" s="34"/>
    </row>
    <row r="75" spans="1:10" ht="12.75">
      <c r="A75" s="21">
        <v>1</v>
      </c>
      <c r="B75" s="17" t="s">
        <v>17</v>
      </c>
      <c r="C75" s="17" t="s">
        <v>36</v>
      </c>
      <c r="D75" s="21">
        <v>1992</v>
      </c>
      <c r="E75" s="21">
        <v>18</v>
      </c>
      <c r="F75" s="23" t="s">
        <v>58</v>
      </c>
      <c r="G75" s="24">
        <v>79</v>
      </c>
      <c r="H75" s="7">
        <v>79</v>
      </c>
      <c r="I75" s="6">
        <v>41</v>
      </c>
      <c r="J75" s="21">
        <f aca="true" t="shared" si="0" ref="J75:J80">IF(A75=0,0,IF(A75=1,12,IF(A75&gt;9,1,11-A75)))</f>
        <v>12</v>
      </c>
    </row>
    <row r="76" spans="1:10" ht="12.75">
      <c r="A76" s="21">
        <v>2</v>
      </c>
      <c r="B76" s="17" t="s">
        <v>21</v>
      </c>
      <c r="C76" s="17" t="s">
        <v>47</v>
      </c>
      <c r="D76" s="21">
        <v>1984</v>
      </c>
      <c r="E76" s="21">
        <v>13</v>
      </c>
      <c r="F76" s="23" t="s">
        <v>59</v>
      </c>
      <c r="G76" s="7">
        <v>77</v>
      </c>
      <c r="H76" s="7">
        <v>77</v>
      </c>
      <c r="I76" s="6">
        <v>34</v>
      </c>
      <c r="J76" s="21">
        <f t="shared" si="0"/>
        <v>9</v>
      </c>
    </row>
    <row r="77" spans="1:10" ht="12.75">
      <c r="A77" s="21">
        <v>3</v>
      </c>
      <c r="B77" s="17" t="s">
        <v>84</v>
      </c>
      <c r="C77" s="17" t="s">
        <v>39</v>
      </c>
      <c r="D77" s="21">
        <v>1983</v>
      </c>
      <c r="E77" s="21">
        <v>41</v>
      </c>
      <c r="F77" s="23" t="s">
        <v>62</v>
      </c>
      <c r="G77" s="24">
        <v>80</v>
      </c>
      <c r="H77" s="7">
        <v>80</v>
      </c>
      <c r="I77" s="21">
        <v>24</v>
      </c>
      <c r="J77" s="21">
        <f t="shared" si="0"/>
        <v>8</v>
      </c>
    </row>
    <row r="78" spans="1:10" ht="12.75">
      <c r="A78" s="21">
        <v>4</v>
      </c>
      <c r="B78" s="17" t="s">
        <v>92</v>
      </c>
      <c r="C78" s="17" t="s">
        <v>42</v>
      </c>
      <c r="D78" s="21">
        <v>1990</v>
      </c>
      <c r="E78" s="21">
        <v>39</v>
      </c>
      <c r="F78" s="23" t="s">
        <v>59</v>
      </c>
      <c r="G78" s="24">
        <v>80.15</v>
      </c>
      <c r="H78" s="7">
        <v>81</v>
      </c>
      <c r="I78" s="21">
        <v>18</v>
      </c>
      <c r="J78" s="21">
        <f t="shared" si="0"/>
        <v>7</v>
      </c>
    </row>
    <row r="79" spans="1:10" ht="12.75">
      <c r="A79" s="21">
        <v>5</v>
      </c>
      <c r="B79" s="17" t="s">
        <v>85</v>
      </c>
      <c r="C79" s="17" t="s">
        <v>35</v>
      </c>
      <c r="D79" s="21">
        <v>1983</v>
      </c>
      <c r="E79" s="21">
        <v>40</v>
      </c>
      <c r="F79" s="23" t="s">
        <v>57</v>
      </c>
      <c r="G79" s="24">
        <v>75</v>
      </c>
      <c r="H79" s="7">
        <v>75</v>
      </c>
      <c r="I79" s="6">
        <v>17</v>
      </c>
      <c r="J79" s="21">
        <f t="shared" si="0"/>
        <v>6</v>
      </c>
    </row>
    <row r="80" spans="1:10" ht="12.75">
      <c r="A80" s="21">
        <v>6</v>
      </c>
      <c r="B80" s="17" t="s">
        <v>93</v>
      </c>
      <c r="C80" s="17" t="s">
        <v>103</v>
      </c>
      <c r="D80" s="21">
        <v>1990</v>
      </c>
      <c r="E80" s="21">
        <v>24</v>
      </c>
      <c r="F80" s="23" t="s">
        <v>59</v>
      </c>
      <c r="G80" s="24">
        <v>77.7</v>
      </c>
      <c r="H80" s="7">
        <v>78</v>
      </c>
      <c r="I80" s="6">
        <v>15</v>
      </c>
      <c r="J80" s="21">
        <f t="shared" si="0"/>
        <v>5</v>
      </c>
    </row>
    <row r="81" spans="1:10" ht="12.75">
      <c r="A81" s="32" t="s">
        <v>149</v>
      </c>
      <c r="B81" s="33"/>
      <c r="C81" s="33"/>
      <c r="D81" s="33"/>
      <c r="E81" s="33"/>
      <c r="F81" s="33"/>
      <c r="G81" s="33"/>
      <c r="H81" s="33"/>
      <c r="I81" s="33"/>
      <c r="J81" s="34"/>
    </row>
    <row r="82" spans="1:10" ht="12.75">
      <c r="A82" s="21">
        <v>1</v>
      </c>
      <c r="B82" s="17" t="s">
        <v>126</v>
      </c>
      <c r="C82" s="17" t="s">
        <v>46</v>
      </c>
      <c r="D82" s="21">
        <v>1988</v>
      </c>
      <c r="E82" s="21">
        <v>47</v>
      </c>
      <c r="F82" s="23" t="s">
        <v>59</v>
      </c>
      <c r="G82" s="24">
        <v>83.4</v>
      </c>
      <c r="H82" s="7">
        <v>84</v>
      </c>
      <c r="I82" s="6">
        <v>33</v>
      </c>
      <c r="J82" s="21">
        <f aca="true" t="shared" si="1" ref="J82:J87">IF(A82=0,0,IF(A82=1,12,IF(A82&gt;9,1,11-A82)))</f>
        <v>12</v>
      </c>
    </row>
    <row r="83" spans="1:10" ht="12.75">
      <c r="A83" s="21">
        <v>2</v>
      </c>
      <c r="B83" s="22" t="s">
        <v>60</v>
      </c>
      <c r="C83" s="22" t="s">
        <v>39</v>
      </c>
      <c r="D83" s="21">
        <v>1991</v>
      </c>
      <c r="E83" s="21">
        <v>7</v>
      </c>
      <c r="F83" s="23" t="s">
        <v>62</v>
      </c>
      <c r="G83" s="7">
        <v>90.4</v>
      </c>
      <c r="H83" s="7">
        <v>91</v>
      </c>
      <c r="I83" s="6">
        <v>22</v>
      </c>
      <c r="J83" s="21">
        <f t="shared" si="1"/>
        <v>9</v>
      </c>
    </row>
    <row r="84" spans="1:10" ht="12.75">
      <c r="A84" s="21">
        <v>3</v>
      </c>
      <c r="B84" s="17" t="s">
        <v>83</v>
      </c>
      <c r="C84" s="17" t="s">
        <v>112</v>
      </c>
      <c r="D84" s="21">
        <v>1988</v>
      </c>
      <c r="E84" s="21">
        <v>57</v>
      </c>
      <c r="F84" s="23" t="s">
        <v>62</v>
      </c>
      <c r="G84" s="24">
        <v>86.3</v>
      </c>
      <c r="H84" s="7">
        <v>87</v>
      </c>
      <c r="I84" s="21">
        <v>18</v>
      </c>
      <c r="J84" s="21">
        <f t="shared" si="1"/>
        <v>8</v>
      </c>
    </row>
    <row r="85" spans="1:10" ht="12.75">
      <c r="A85" s="21">
        <v>4</v>
      </c>
      <c r="B85" s="17" t="s">
        <v>81</v>
      </c>
      <c r="C85" s="17" t="s">
        <v>37</v>
      </c>
      <c r="D85" s="21">
        <v>1983</v>
      </c>
      <c r="E85" s="21">
        <v>26</v>
      </c>
      <c r="F85" s="23" t="s">
        <v>62</v>
      </c>
      <c r="G85" s="24">
        <v>86.65</v>
      </c>
      <c r="H85" s="7">
        <v>87</v>
      </c>
      <c r="I85" s="6">
        <v>16</v>
      </c>
      <c r="J85" s="21">
        <f t="shared" si="1"/>
        <v>7</v>
      </c>
    </row>
    <row r="86" spans="1:10" ht="12.75">
      <c r="A86" s="21">
        <v>5</v>
      </c>
      <c r="B86" s="17" t="s">
        <v>82</v>
      </c>
      <c r="C86" s="17" t="s">
        <v>111</v>
      </c>
      <c r="D86" s="21">
        <v>1987</v>
      </c>
      <c r="E86" s="21">
        <v>25</v>
      </c>
      <c r="F86" s="23" t="s">
        <v>62</v>
      </c>
      <c r="G86" s="24">
        <v>84.4</v>
      </c>
      <c r="H86" s="7">
        <v>85</v>
      </c>
      <c r="I86" s="6">
        <v>13</v>
      </c>
      <c r="J86" s="21">
        <f t="shared" si="1"/>
        <v>6</v>
      </c>
    </row>
    <row r="87" spans="1:10" ht="12.75">
      <c r="A87" s="21">
        <v>6</v>
      </c>
      <c r="B87" s="25" t="s">
        <v>131</v>
      </c>
      <c r="C87" s="25" t="s">
        <v>132</v>
      </c>
      <c r="D87" s="21">
        <v>1986</v>
      </c>
      <c r="E87" s="21">
        <v>101</v>
      </c>
      <c r="F87" s="23" t="s">
        <v>62</v>
      </c>
      <c r="G87" s="24">
        <v>88.7</v>
      </c>
      <c r="H87" s="7">
        <v>89</v>
      </c>
      <c r="I87" s="6">
        <v>8</v>
      </c>
      <c r="J87" s="21">
        <f t="shared" si="1"/>
        <v>5</v>
      </c>
    </row>
    <row r="88" spans="1:10" ht="12.75">
      <c r="A88" s="32" t="s">
        <v>150</v>
      </c>
      <c r="B88" s="33"/>
      <c r="C88" s="33"/>
      <c r="D88" s="33"/>
      <c r="E88" s="33"/>
      <c r="F88" s="33"/>
      <c r="G88" s="33"/>
      <c r="H88" s="33"/>
      <c r="I88" s="33"/>
      <c r="J88" s="34"/>
    </row>
    <row r="89" spans="1:10" ht="12.75">
      <c r="A89" s="21">
        <v>1</v>
      </c>
      <c r="B89" s="22" t="s">
        <v>80</v>
      </c>
      <c r="C89" s="22" t="s">
        <v>110</v>
      </c>
      <c r="D89" s="21">
        <v>1991</v>
      </c>
      <c r="E89" s="21">
        <v>50</v>
      </c>
      <c r="F89" s="23" t="s">
        <v>62</v>
      </c>
      <c r="G89" s="24">
        <v>97.1</v>
      </c>
      <c r="H89" s="7">
        <v>98</v>
      </c>
      <c r="I89" s="21">
        <v>26</v>
      </c>
      <c r="J89" s="21">
        <f>IF(A89=0,0,IF(A89=1,12,IF(A89&gt;9,1,11-A89)))</f>
        <v>12</v>
      </c>
    </row>
    <row r="90" spans="1:10" ht="12.75">
      <c r="A90" s="21">
        <v>2</v>
      </c>
      <c r="B90" s="22" t="s">
        <v>22</v>
      </c>
      <c r="C90" s="22" t="s">
        <v>35</v>
      </c>
      <c r="D90" s="21">
        <v>1984</v>
      </c>
      <c r="E90" s="21">
        <v>48</v>
      </c>
      <c r="F90" s="23" t="s">
        <v>59</v>
      </c>
      <c r="G90" s="24">
        <v>93.8</v>
      </c>
      <c r="H90" s="7">
        <v>94</v>
      </c>
      <c r="I90" s="21">
        <v>25</v>
      </c>
      <c r="J90" s="21">
        <f>IF(A90=0,0,IF(A90=1,12,IF(A90&gt;9,1,11-A90)))</f>
        <v>9</v>
      </c>
    </row>
    <row r="91" spans="1:10" ht="12.75">
      <c r="A91" s="21">
        <v>3</v>
      </c>
      <c r="B91" s="25" t="s">
        <v>136</v>
      </c>
      <c r="C91" s="25" t="s">
        <v>137</v>
      </c>
      <c r="D91" s="21">
        <v>1981</v>
      </c>
      <c r="E91" s="21">
        <v>199</v>
      </c>
      <c r="F91" s="23" t="s">
        <v>62</v>
      </c>
      <c r="G91" s="24">
        <v>93.1</v>
      </c>
      <c r="H91" s="7">
        <v>94</v>
      </c>
      <c r="I91" s="21">
        <v>12</v>
      </c>
      <c r="J91" s="21">
        <f>IF(A91=0,0,IF(A91=1,12,IF(A91&gt;9,1,11-A91)))</f>
        <v>8</v>
      </c>
    </row>
    <row r="92" spans="1:10" ht="12.75">
      <c r="A92" s="32" t="s">
        <v>151</v>
      </c>
      <c r="B92" s="33"/>
      <c r="C92" s="33"/>
      <c r="D92" s="33"/>
      <c r="E92" s="33"/>
      <c r="F92" s="33"/>
      <c r="G92" s="33"/>
      <c r="H92" s="33"/>
      <c r="I92" s="33"/>
      <c r="J92" s="34"/>
    </row>
    <row r="93" spans="1:10" ht="12.75">
      <c r="A93" s="21">
        <v>1</v>
      </c>
      <c r="B93" s="22" t="s">
        <v>79</v>
      </c>
      <c r="C93" s="22" t="s">
        <v>109</v>
      </c>
      <c r="D93" s="21">
        <v>1991</v>
      </c>
      <c r="E93" s="21">
        <v>53</v>
      </c>
      <c r="F93" s="23" t="s">
        <v>62</v>
      </c>
      <c r="G93" s="24">
        <v>106.2</v>
      </c>
      <c r="H93" s="7">
        <v>107</v>
      </c>
      <c r="I93" s="6">
        <v>22</v>
      </c>
      <c r="J93" s="21">
        <f>IF(A93=0,0,IF(A93=1,12,IF(A93&gt;9,1,11-A93)))</f>
        <v>12</v>
      </c>
    </row>
    <row r="94" spans="1:10" ht="12.75">
      <c r="A94" s="21">
        <v>2</v>
      </c>
      <c r="B94" s="25" t="s">
        <v>129</v>
      </c>
      <c r="C94" s="25" t="s">
        <v>38</v>
      </c>
      <c r="D94" s="21">
        <v>1978</v>
      </c>
      <c r="E94" s="21">
        <v>102</v>
      </c>
      <c r="F94" s="23" t="s">
        <v>62</v>
      </c>
      <c r="G94" s="24">
        <v>116.45</v>
      </c>
      <c r="H94" s="7">
        <v>117</v>
      </c>
      <c r="I94" s="21">
        <v>10</v>
      </c>
      <c r="J94" s="21">
        <f>IF(A94=0,0,IF(A94=1,12,IF(A94&gt;9,1,11-A94)))</f>
        <v>9</v>
      </c>
    </row>
    <row r="95" spans="1:10" ht="12.75">
      <c r="A95" s="26"/>
      <c r="B95" s="25"/>
      <c r="C95" s="25"/>
      <c r="D95" s="27"/>
      <c r="E95" s="27"/>
      <c r="F95" s="28"/>
      <c r="G95" s="29"/>
      <c r="H95" s="12"/>
      <c r="I95" s="27"/>
      <c r="J95" s="30"/>
    </row>
    <row r="96" spans="1:10" ht="12.75">
      <c r="A96" s="32" t="s">
        <v>145</v>
      </c>
      <c r="B96" s="33"/>
      <c r="C96" s="33"/>
      <c r="D96" s="33"/>
      <c r="E96" s="33"/>
      <c r="F96" s="33"/>
      <c r="G96" s="33"/>
      <c r="H96" s="33"/>
      <c r="I96" s="33"/>
      <c r="J96" s="34"/>
    </row>
    <row r="97" spans="1:10" ht="12.75">
      <c r="A97" s="21">
        <v>1</v>
      </c>
      <c r="B97" s="15" t="s">
        <v>17</v>
      </c>
      <c r="C97" s="15" t="s">
        <v>36</v>
      </c>
      <c r="D97" s="14">
        <v>1992</v>
      </c>
      <c r="E97" s="14">
        <v>18</v>
      </c>
      <c r="F97" s="15" t="s">
        <v>58</v>
      </c>
      <c r="G97" s="14">
        <v>79</v>
      </c>
      <c r="H97" s="14">
        <v>79</v>
      </c>
      <c r="I97" s="14">
        <v>41</v>
      </c>
      <c r="J97" s="11"/>
    </row>
    <row r="98" spans="1:10" ht="12.75">
      <c r="A98" s="21">
        <v>2</v>
      </c>
      <c r="B98" s="15" t="s">
        <v>21</v>
      </c>
      <c r="C98" s="15" t="s">
        <v>47</v>
      </c>
      <c r="D98" s="14">
        <v>1984</v>
      </c>
      <c r="E98" s="14">
        <v>13</v>
      </c>
      <c r="F98" s="15" t="s">
        <v>59</v>
      </c>
      <c r="G98" s="14">
        <v>77</v>
      </c>
      <c r="H98" s="14">
        <v>77</v>
      </c>
      <c r="I98" s="14">
        <v>34</v>
      </c>
      <c r="J98" s="11"/>
    </row>
    <row r="99" spans="1:10" ht="12.75">
      <c r="A99" s="21">
        <v>3</v>
      </c>
      <c r="B99" s="15" t="s">
        <v>86</v>
      </c>
      <c r="C99" s="15" t="s">
        <v>113</v>
      </c>
      <c r="D99" s="14">
        <v>1990</v>
      </c>
      <c r="E99" s="14">
        <v>45</v>
      </c>
      <c r="F99" s="15" t="s">
        <v>56</v>
      </c>
      <c r="G99" s="14">
        <v>71.5</v>
      </c>
      <c r="H99" s="14">
        <v>72</v>
      </c>
      <c r="I99" s="14">
        <v>34</v>
      </c>
      <c r="J99" s="11"/>
    </row>
    <row r="100" spans="1:10" ht="12.75">
      <c r="A100" s="9"/>
      <c r="B100" s="10"/>
      <c r="C100" s="10"/>
      <c r="D100" s="10"/>
      <c r="E100" s="10"/>
      <c r="F100" s="10"/>
      <c r="G100" s="10"/>
      <c r="H100" s="10"/>
      <c r="I100" s="10"/>
      <c r="J100" s="11"/>
    </row>
    <row r="101" spans="1:10" ht="12.75">
      <c r="A101" s="35" t="s">
        <v>143</v>
      </c>
      <c r="B101" s="36"/>
      <c r="C101" s="36"/>
      <c r="D101" s="36"/>
      <c r="E101" s="36"/>
      <c r="F101" s="36"/>
      <c r="G101" s="36"/>
      <c r="H101" s="36"/>
      <c r="I101" s="36"/>
      <c r="J101" s="37"/>
    </row>
    <row r="102" spans="1:10" ht="12.75">
      <c r="A102" s="32" t="s">
        <v>146</v>
      </c>
      <c r="B102" s="33"/>
      <c r="C102" s="33"/>
      <c r="D102" s="33"/>
      <c r="E102" s="33"/>
      <c r="F102" s="33"/>
      <c r="G102" s="33"/>
      <c r="H102" s="33"/>
      <c r="I102" s="33"/>
      <c r="J102" s="34"/>
    </row>
    <row r="103" spans="1:10" ht="12.75">
      <c r="A103" s="21">
        <v>1</v>
      </c>
      <c r="B103" s="22" t="s">
        <v>68</v>
      </c>
      <c r="C103" s="22" t="s">
        <v>99</v>
      </c>
      <c r="D103" s="21">
        <v>1963</v>
      </c>
      <c r="E103" s="21">
        <v>15</v>
      </c>
      <c r="F103" s="23" t="s">
        <v>64</v>
      </c>
      <c r="G103" s="24">
        <v>57.7</v>
      </c>
      <c r="H103" s="7">
        <v>58</v>
      </c>
      <c r="I103" s="6">
        <v>9</v>
      </c>
      <c r="J103" s="21">
        <f>IF(A103=0,0,IF(A103=1,12,IF(A103&gt;9,1,11-A103)))</f>
        <v>12</v>
      </c>
    </row>
    <row r="104" spans="1:10" ht="12.75">
      <c r="A104" s="21">
        <v>2</v>
      </c>
      <c r="B104" s="22" t="s">
        <v>27</v>
      </c>
      <c r="C104" s="22" t="s">
        <v>53</v>
      </c>
      <c r="D104" s="21">
        <v>1960</v>
      </c>
      <c r="E104" s="21">
        <v>19</v>
      </c>
      <c r="F104" s="23" t="s">
        <v>55</v>
      </c>
      <c r="G104" s="24">
        <v>63.95</v>
      </c>
      <c r="H104" s="7">
        <v>64</v>
      </c>
      <c r="I104" s="6">
        <v>5</v>
      </c>
      <c r="J104" s="21">
        <f>IF(A104=0,0,IF(A104=1,12,IF(A104&gt;9,1,11-A104)))</f>
        <v>9</v>
      </c>
    </row>
    <row r="105" spans="1:10" ht="12.75">
      <c r="A105" s="32" t="s">
        <v>147</v>
      </c>
      <c r="B105" s="33"/>
      <c r="C105" s="33"/>
      <c r="D105" s="33"/>
      <c r="E105" s="33"/>
      <c r="F105" s="33"/>
      <c r="G105" s="33"/>
      <c r="H105" s="33"/>
      <c r="I105" s="33"/>
      <c r="J105" s="34"/>
    </row>
    <row r="106" spans="1:10" ht="12.75">
      <c r="A106" s="21">
        <v>1</v>
      </c>
      <c r="B106" s="22" t="s">
        <v>20</v>
      </c>
      <c r="C106" s="22" t="s">
        <v>43</v>
      </c>
      <c r="D106" s="21">
        <v>1974</v>
      </c>
      <c r="E106" s="21">
        <v>58</v>
      </c>
      <c r="F106" s="23" t="s">
        <v>54</v>
      </c>
      <c r="G106" s="24">
        <v>73.75</v>
      </c>
      <c r="H106" s="7">
        <v>74</v>
      </c>
      <c r="I106" s="6">
        <v>38</v>
      </c>
      <c r="J106" s="21">
        <f>IF(A106=0,0,IF(A106=1,12,IF(A106&gt;9,1,11-A106)))</f>
        <v>12</v>
      </c>
    </row>
    <row r="107" spans="1:10" ht="12.75">
      <c r="A107" s="21">
        <v>2</v>
      </c>
      <c r="B107" s="25" t="s">
        <v>130</v>
      </c>
      <c r="C107" s="25" t="s">
        <v>44</v>
      </c>
      <c r="D107" s="21">
        <v>1962</v>
      </c>
      <c r="E107" s="21">
        <v>187</v>
      </c>
      <c r="F107" s="23" t="s">
        <v>59</v>
      </c>
      <c r="G107" s="24">
        <v>72.45</v>
      </c>
      <c r="H107" s="7">
        <v>73</v>
      </c>
      <c r="I107" s="21">
        <v>25</v>
      </c>
      <c r="J107" s="21">
        <f>IF(A107=0,0,IF(A107=1,12,IF(A107&gt;9,1,11-A107)))</f>
        <v>9</v>
      </c>
    </row>
    <row r="108" spans="1:10" ht="12.75">
      <c r="A108" s="21">
        <v>3</v>
      </c>
      <c r="B108" s="22" t="s">
        <v>26</v>
      </c>
      <c r="C108" s="22" t="s">
        <v>51</v>
      </c>
      <c r="D108" s="21">
        <v>1968</v>
      </c>
      <c r="E108" s="21">
        <v>54</v>
      </c>
      <c r="F108" s="23" t="s">
        <v>55</v>
      </c>
      <c r="G108" s="24">
        <v>72.7</v>
      </c>
      <c r="H108" s="7">
        <v>73</v>
      </c>
      <c r="I108" s="21">
        <v>17</v>
      </c>
      <c r="J108" s="21">
        <f>IF(A108=0,0,IF(A108=1,12,IF(A108&gt;9,1,11-A108)))</f>
        <v>8</v>
      </c>
    </row>
    <row r="109" spans="1:10" ht="12.75">
      <c r="A109" s="32" t="s">
        <v>148</v>
      </c>
      <c r="B109" s="33"/>
      <c r="C109" s="33"/>
      <c r="D109" s="33"/>
      <c r="E109" s="33"/>
      <c r="F109" s="33"/>
      <c r="G109" s="33"/>
      <c r="H109" s="33"/>
      <c r="I109" s="33"/>
      <c r="J109" s="34"/>
    </row>
    <row r="110" spans="1:10" ht="12.75">
      <c r="A110" s="21">
        <v>1</v>
      </c>
      <c r="B110" s="22" t="s">
        <v>94</v>
      </c>
      <c r="C110" s="22" t="s">
        <v>117</v>
      </c>
      <c r="D110" s="21">
        <v>1972</v>
      </c>
      <c r="E110" s="21">
        <v>56</v>
      </c>
      <c r="F110" s="23" t="s">
        <v>61</v>
      </c>
      <c r="G110" s="24">
        <v>79.45</v>
      </c>
      <c r="H110" s="7">
        <v>80</v>
      </c>
      <c r="I110" s="6">
        <v>15</v>
      </c>
      <c r="J110" s="21">
        <f>IF(A110=0,0,IF(A110=1,12,IF(A110&gt;9,1,11-A110)))</f>
        <v>12</v>
      </c>
    </row>
    <row r="111" spans="1:10" ht="12.75">
      <c r="A111" s="32" t="s">
        <v>149</v>
      </c>
      <c r="B111" s="33"/>
      <c r="C111" s="33"/>
      <c r="D111" s="33"/>
      <c r="E111" s="33"/>
      <c r="F111" s="33"/>
      <c r="G111" s="33"/>
      <c r="H111" s="33"/>
      <c r="I111" s="33"/>
      <c r="J111" s="34"/>
    </row>
    <row r="112" spans="1:10" ht="12.75">
      <c r="A112" s="21">
        <v>1</v>
      </c>
      <c r="B112" s="22" t="s">
        <v>25</v>
      </c>
      <c r="C112" s="22" t="s">
        <v>50</v>
      </c>
      <c r="D112" s="21">
        <v>1967</v>
      </c>
      <c r="E112" s="21">
        <v>17</v>
      </c>
      <c r="F112" s="23" t="s">
        <v>55</v>
      </c>
      <c r="G112" s="24">
        <v>90.6</v>
      </c>
      <c r="H112" s="7">
        <v>91</v>
      </c>
      <c r="I112" s="6">
        <v>40</v>
      </c>
      <c r="J112" s="21">
        <f>IF(A112=0,0,IF(A112=1,12,IF(A112&gt;9,1,11-A112)))</f>
        <v>12</v>
      </c>
    </row>
    <row r="113" spans="1:10" ht="12.75">
      <c r="A113" s="21">
        <v>2</v>
      </c>
      <c r="B113" s="22" t="s">
        <v>67</v>
      </c>
      <c r="C113" s="22" t="s">
        <v>98</v>
      </c>
      <c r="D113" s="21">
        <v>1974</v>
      </c>
      <c r="E113" s="21">
        <v>14</v>
      </c>
      <c r="F113" s="23" t="s">
        <v>62</v>
      </c>
      <c r="G113" s="7">
        <v>87</v>
      </c>
      <c r="H113" s="7">
        <v>87</v>
      </c>
      <c r="I113" s="6">
        <v>18</v>
      </c>
      <c r="J113" s="21">
        <f>IF(A113=0,0,IF(A113=1,12,IF(A113&gt;9,1,11-A113)))</f>
        <v>9</v>
      </c>
    </row>
    <row r="114" spans="1:10" ht="12.75">
      <c r="A114" s="21">
        <v>3</v>
      </c>
      <c r="B114" s="25" t="s">
        <v>127</v>
      </c>
      <c r="C114" s="25" t="s">
        <v>128</v>
      </c>
      <c r="D114" s="21">
        <v>1965</v>
      </c>
      <c r="E114" s="21">
        <v>88</v>
      </c>
      <c r="F114" s="23" t="s">
        <v>62</v>
      </c>
      <c r="G114" s="24">
        <v>86.5</v>
      </c>
      <c r="H114" s="7">
        <v>87</v>
      </c>
      <c r="I114" s="21">
        <v>10</v>
      </c>
      <c r="J114" s="21">
        <f>IF(A114=0,0,IF(A114=1,12,IF(A114&gt;9,1,11-A114)))</f>
        <v>8</v>
      </c>
    </row>
    <row r="115" spans="1:10" ht="12.75">
      <c r="A115" s="32" t="s">
        <v>150</v>
      </c>
      <c r="B115" s="33"/>
      <c r="C115" s="33"/>
      <c r="D115" s="33"/>
      <c r="E115" s="33"/>
      <c r="F115" s="33"/>
      <c r="G115" s="33"/>
      <c r="H115" s="33"/>
      <c r="I115" s="33"/>
      <c r="J115" s="34"/>
    </row>
    <row r="116" spans="1:10" ht="12.75">
      <c r="A116" s="21">
        <v>1</v>
      </c>
      <c r="B116" s="22" t="s">
        <v>24</v>
      </c>
      <c r="C116" s="22" t="s">
        <v>49</v>
      </c>
      <c r="D116" s="21">
        <v>1972</v>
      </c>
      <c r="E116" s="21">
        <v>27</v>
      </c>
      <c r="F116" s="23" t="s">
        <v>55</v>
      </c>
      <c r="G116" s="24">
        <v>93.45</v>
      </c>
      <c r="H116" s="7">
        <v>94</v>
      </c>
      <c r="I116" s="21">
        <v>24</v>
      </c>
      <c r="J116" s="21">
        <f>IF(A116=0,0,IF(A116=1,12,IF(A116&gt;9,1,11-A116)))</f>
        <v>12</v>
      </c>
    </row>
    <row r="117" spans="1:10" ht="12.75">
      <c r="A117" s="32" t="s">
        <v>151</v>
      </c>
      <c r="B117" s="33"/>
      <c r="C117" s="33"/>
      <c r="D117" s="33"/>
      <c r="E117" s="33"/>
      <c r="F117" s="33"/>
      <c r="G117" s="33"/>
      <c r="H117" s="33"/>
      <c r="I117" s="33"/>
      <c r="J117" s="34"/>
    </row>
    <row r="118" spans="1:10" ht="12.75">
      <c r="A118" s="21">
        <v>1</v>
      </c>
      <c r="B118" s="22" t="s">
        <v>14</v>
      </c>
      <c r="C118" s="22" t="s">
        <v>52</v>
      </c>
      <c r="D118" s="21">
        <v>1972</v>
      </c>
      <c r="E118" s="21">
        <v>33</v>
      </c>
      <c r="F118" s="23" t="s">
        <v>55</v>
      </c>
      <c r="G118" s="24">
        <v>120.8</v>
      </c>
      <c r="H118" s="7">
        <v>121</v>
      </c>
      <c r="I118" s="21">
        <v>17</v>
      </c>
      <c r="J118" s="21">
        <f>IF(A118=0,0,IF(A118=1,12,IF(A118&gt;9,1,11-A118)))</f>
        <v>12</v>
      </c>
    </row>
    <row r="119" spans="1:10" ht="12.75">
      <c r="A119" s="21">
        <v>2</v>
      </c>
      <c r="B119" s="31" t="s">
        <v>23</v>
      </c>
      <c r="C119" s="31" t="s">
        <v>48</v>
      </c>
      <c r="D119" s="21">
        <v>1963</v>
      </c>
      <c r="E119" s="21">
        <v>30</v>
      </c>
      <c r="F119" s="23" t="s">
        <v>55</v>
      </c>
      <c r="G119" s="24">
        <v>115.9</v>
      </c>
      <c r="H119" s="7">
        <v>116</v>
      </c>
      <c r="I119" s="6">
        <v>13</v>
      </c>
      <c r="J119" s="21">
        <f>IF(A119=0,0,IF(A119=1,12,IF(A119&gt;9,1,11-A119)))</f>
        <v>9</v>
      </c>
    </row>
    <row r="120" spans="1:10" ht="12.75">
      <c r="A120" s="21">
        <v>3</v>
      </c>
      <c r="B120" s="31" t="s">
        <v>66</v>
      </c>
      <c r="C120" s="31" t="s">
        <v>41</v>
      </c>
      <c r="D120" s="21">
        <v>1975</v>
      </c>
      <c r="E120" s="21">
        <v>29</v>
      </c>
      <c r="F120" s="23" t="s">
        <v>62</v>
      </c>
      <c r="G120" s="24">
        <v>108.75</v>
      </c>
      <c r="H120" s="7">
        <v>109</v>
      </c>
      <c r="I120" s="6">
        <v>10</v>
      </c>
      <c r="J120" s="21">
        <f>IF(A120=0,0,IF(A120=1,12,IF(A120&gt;9,1,11-A120)))</f>
        <v>8</v>
      </c>
    </row>
    <row r="121" spans="1:10" ht="12.75">
      <c r="A121" s="26"/>
      <c r="B121" s="25"/>
      <c r="C121" s="25"/>
      <c r="D121" s="27"/>
      <c r="E121" s="27"/>
      <c r="F121" s="28"/>
      <c r="G121" s="29"/>
      <c r="H121" s="7"/>
      <c r="I121" s="27"/>
      <c r="J121" s="30"/>
    </row>
    <row r="122" spans="1:10" ht="12.75">
      <c r="A122" s="32" t="s">
        <v>145</v>
      </c>
      <c r="B122" s="33"/>
      <c r="C122" s="33"/>
      <c r="D122" s="33"/>
      <c r="E122" s="33"/>
      <c r="F122" s="33"/>
      <c r="G122" s="33"/>
      <c r="H122" s="33"/>
      <c r="I122" s="33"/>
      <c r="J122" s="34"/>
    </row>
    <row r="123" spans="1:10" ht="12.75">
      <c r="A123" s="21">
        <v>1</v>
      </c>
      <c r="B123" s="17" t="s">
        <v>25</v>
      </c>
      <c r="C123" s="17" t="s">
        <v>50</v>
      </c>
      <c r="D123" s="1">
        <v>1967</v>
      </c>
      <c r="E123" s="1">
        <v>17</v>
      </c>
      <c r="F123" s="17" t="s">
        <v>55</v>
      </c>
      <c r="G123" s="1">
        <v>90.6</v>
      </c>
      <c r="H123" s="1">
        <v>91</v>
      </c>
      <c r="I123" s="1">
        <v>40</v>
      </c>
      <c r="J123" s="11"/>
    </row>
    <row r="124" spans="1:10" ht="12.75">
      <c r="A124" s="21">
        <v>2</v>
      </c>
      <c r="B124" s="17" t="s">
        <v>20</v>
      </c>
      <c r="C124" s="17" t="s">
        <v>43</v>
      </c>
      <c r="D124" s="1">
        <v>1974</v>
      </c>
      <c r="E124" s="1">
        <v>58</v>
      </c>
      <c r="F124" s="17" t="s">
        <v>54</v>
      </c>
      <c r="G124" s="1">
        <v>73.75</v>
      </c>
      <c r="H124" s="1">
        <v>74</v>
      </c>
      <c r="I124" s="1">
        <v>38</v>
      </c>
      <c r="J124" s="11"/>
    </row>
    <row r="125" spans="1:10" ht="12.75">
      <c r="A125" s="21">
        <v>3</v>
      </c>
      <c r="B125" s="17" t="s">
        <v>130</v>
      </c>
      <c r="C125" s="17" t="s">
        <v>44</v>
      </c>
      <c r="D125" s="1">
        <v>1962</v>
      </c>
      <c r="E125" s="1">
        <v>187</v>
      </c>
      <c r="F125" s="17" t="s">
        <v>59</v>
      </c>
      <c r="G125" s="1">
        <v>72.45</v>
      </c>
      <c r="H125" s="1">
        <v>73</v>
      </c>
      <c r="I125" s="1">
        <v>25</v>
      </c>
      <c r="J125" s="11"/>
    </row>
    <row r="126" ht="12.75">
      <c r="H126" s="7"/>
    </row>
    <row r="127" spans="8:9" ht="12.75">
      <c r="H127" s="7"/>
      <c r="I127" s="6"/>
    </row>
    <row r="128" ht="12.75">
      <c r="H128" s="7"/>
    </row>
    <row r="129" spans="8:9" ht="12.75">
      <c r="H129" s="7"/>
      <c r="I129" s="6"/>
    </row>
    <row r="130" ht="12.75">
      <c r="H130" s="7"/>
    </row>
    <row r="131" spans="8:9" ht="12.75">
      <c r="H131" s="7"/>
      <c r="I131" s="6"/>
    </row>
    <row r="132" spans="8:9" ht="12.75">
      <c r="H132" s="7"/>
      <c r="I132" s="6"/>
    </row>
    <row r="133" spans="8:9" ht="12.75">
      <c r="H133" s="7"/>
      <c r="I133" s="6"/>
    </row>
    <row r="134" ht="12.75">
      <c r="H134" s="7"/>
    </row>
    <row r="135" ht="12.75">
      <c r="H135" s="7"/>
    </row>
    <row r="136" ht="12.75">
      <c r="H136" s="7"/>
    </row>
    <row r="137" spans="8:9" ht="12.75">
      <c r="H137" s="7"/>
      <c r="I137" s="6"/>
    </row>
    <row r="138" spans="8:9" ht="12.75">
      <c r="H138" s="7"/>
      <c r="I138" s="6"/>
    </row>
    <row r="139" ht="12.75">
      <c r="H139" s="7"/>
    </row>
    <row r="140" spans="8:9" ht="12.75">
      <c r="H140" s="7"/>
      <c r="I140" s="6"/>
    </row>
    <row r="141" ht="12.75">
      <c r="H141" s="7"/>
    </row>
    <row r="142" spans="8:9" ht="12.75">
      <c r="H142" s="7"/>
      <c r="I142" s="6"/>
    </row>
    <row r="143" ht="12.75">
      <c r="H143" s="7"/>
    </row>
    <row r="144" spans="8:9" ht="12.75">
      <c r="H144" s="7"/>
      <c r="I144" s="6"/>
    </row>
    <row r="145" ht="12.75">
      <c r="H145" s="7"/>
    </row>
    <row r="146" ht="12.75">
      <c r="H146" s="7"/>
    </row>
    <row r="147" ht="12.75">
      <c r="H147" s="7"/>
    </row>
    <row r="148" spans="8:9" ht="12.75">
      <c r="H148" s="7"/>
      <c r="I148" s="6"/>
    </row>
    <row r="149" ht="12.75">
      <c r="H149" s="7"/>
    </row>
    <row r="150" ht="12.75">
      <c r="H150" s="7"/>
    </row>
    <row r="151" spans="8:9" ht="12.75">
      <c r="H151" s="7"/>
      <c r="I151" s="6"/>
    </row>
    <row r="152" spans="8:9" ht="12.75">
      <c r="H152" s="7"/>
      <c r="I152" s="6"/>
    </row>
    <row r="153" ht="12.75">
      <c r="H153" s="7"/>
    </row>
    <row r="154" ht="12.75">
      <c r="H154" s="7"/>
    </row>
    <row r="155" spans="8:9" ht="12.75">
      <c r="H155" s="7"/>
      <c r="I155" s="6"/>
    </row>
    <row r="156" spans="7:9" ht="12.75">
      <c r="G156" s="7"/>
      <c r="H156" s="7"/>
      <c r="I156" s="6"/>
    </row>
    <row r="157" ht="12.75">
      <c r="H157" s="7"/>
    </row>
    <row r="158" spans="7:9" ht="12.75">
      <c r="G158" s="7"/>
      <c r="H158" s="7"/>
      <c r="I158" s="6"/>
    </row>
    <row r="159" ht="12.75">
      <c r="H159" s="7"/>
    </row>
    <row r="160" spans="8:9" ht="12.75">
      <c r="H160" s="7"/>
      <c r="I160" s="6"/>
    </row>
    <row r="161" ht="12.75">
      <c r="H161" s="7"/>
    </row>
    <row r="162" spans="7:9" ht="12.75">
      <c r="G162" s="7"/>
      <c r="H162" s="7"/>
      <c r="I162" s="6"/>
    </row>
    <row r="163" ht="12.75">
      <c r="H163" s="7"/>
    </row>
    <row r="164" spans="8:9" ht="12.75">
      <c r="H164" s="7"/>
      <c r="I164" s="6"/>
    </row>
    <row r="165" spans="8:9" ht="12.75">
      <c r="H165" s="7"/>
      <c r="I165" s="6"/>
    </row>
    <row r="166" spans="7:9" ht="12.75">
      <c r="G166" s="7"/>
      <c r="H166" s="7"/>
      <c r="I166" s="6"/>
    </row>
    <row r="167" ht="12.75">
      <c r="H167" s="7"/>
    </row>
    <row r="168" ht="12.75">
      <c r="H168" s="7"/>
    </row>
    <row r="169" spans="8:9" ht="12.75">
      <c r="H169" s="7"/>
      <c r="I169" s="6"/>
    </row>
    <row r="170" ht="12.75">
      <c r="H170" s="7"/>
    </row>
    <row r="171" ht="12.75">
      <c r="H171" s="7"/>
    </row>
    <row r="172" ht="12.75">
      <c r="H172" s="7"/>
    </row>
    <row r="173" spans="8:9" ht="12.75">
      <c r="H173" s="7"/>
      <c r="I173" s="6"/>
    </row>
    <row r="174" ht="12.75">
      <c r="H174" s="7"/>
    </row>
  </sheetData>
  <sheetProtection/>
  <mergeCells count="40">
    <mergeCell ref="A7:J7"/>
    <mergeCell ref="A10:J10"/>
    <mergeCell ref="A14:J14"/>
    <mergeCell ref="A20:J20"/>
    <mergeCell ref="A25:J25"/>
    <mergeCell ref="A1:J1"/>
    <mergeCell ref="A2:J2"/>
    <mergeCell ref="A3:J3"/>
    <mergeCell ref="A4:J4"/>
    <mergeCell ref="A6:J6"/>
    <mergeCell ref="A42:J42"/>
    <mergeCell ref="A47:J47"/>
    <mergeCell ref="A48:J48"/>
    <mergeCell ref="A50:J50"/>
    <mergeCell ref="A53:J53"/>
    <mergeCell ref="A30:J30"/>
    <mergeCell ref="A31:J31"/>
    <mergeCell ref="A34:J34"/>
    <mergeCell ref="A36:J36"/>
    <mergeCell ref="A39:J39"/>
    <mergeCell ref="A74:J74"/>
    <mergeCell ref="A81:J81"/>
    <mergeCell ref="A88:J88"/>
    <mergeCell ref="A92:J92"/>
    <mergeCell ref="A96:J96"/>
    <mergeCell ref="A56:J56"/>
    <mergeCell ref="A62:J62"/>
    <mergeCell ref="A67:J67"/>
    <mergeCell ref="A68:J68"/>
    <mergeCell ref="A70:J70"/>
    <mergeCell ref="A115:J115"/>
    <mergeCell ref="A117:J117"/>
    <mergeCell ref="A122:J122"/>
    <mergeCell ref="L6:M6"/>
    <mergeCell ref="L14:M14"/>
    <mergeCell ref="A101:J101"/>
    <mergeCell ref="A102:J102"/>
    <mergeCell ref="A105:J105"/>
    <mergeCell ref="A109:J109"/>
    <mergeCell ref="A111:J111"/>
  </mergeCells>
  <hyperlinks>
    <hyperlink ref="A4" r:id="rId1" display="www.powerliftings.lv"/>
  </hyperlinks>
  <printOptions/>
  <pageMargins left="0.7" right="0.7" top="0.75" bottom="0.75" header="0.3" footer="0.3"/>
  <pageSetup fitToHeight="0" fitToWidth="1"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45.7109375" style="17" bestFit="1" customWidth="1"/>
    <col min="3" max="3" width="9.140625" style="1" customWidth="1"/>
    <col min="4" max="4" width="9.140625" style="8" customWidth="1"/>
    <col min="5" max="16384" width="9.140625" style="17" customWidth="1"/>
  </cols>
  <sheetData>
    <row r="1" spans="1:4" s="18" customFormat="1" ht="12.75">
      <c r="A1" s="41" t="s">
        <v>166</v>
      </c>
      <c r="B1" s="41"/>
      <c r="C1" s="41"/>
      <c r="D1" s="41"/>
    </row>
    <row r="2" spans="1:4" s="20" customFormat="1" ht="12.75">
      <c r="A2" s="19" t="s">
        <v>6</v>
      </c>
      <c r="B2" s="19" t="s">
        <v>1</v>
      </c>
      <c r="C2" s="19" t="s">
        <v>167</v>
      </c>
      <c r="D2" s="19" t="s">
        <v>168</v>
      </c>
    </row>
    <row r="3" spans="1:4" ht="12.75">
      <c r="A3" s="1">
        <v>1</v>
      </c>
      <c r="B3" s="17" t="s">
        <v>62</v>
      </c>
      <c r="C3" s="1">
        <v>96</v>
      </c>
      <c r="D3" s="2">
        <v>12</v>
      </c>
    </row>
    <row r="4" spans="1:4" ht="12.75">
      <c r="A4" s="1">
        <v>2</v>
      </c>
      <c r="B4" s="17" t="s">
        <v>55</v>
      </c>
      <c r="C4" s="1">
        <v>87</v>
      </c>
      <c r="D4" s="2">
        <v>9</v>
      </c>
    </row>
    <row r="5" spans="1:6" ht="12.75">
      <c r="A5" s="1">
        <v>3</v>
      </c>
      <c r="B5" s="17" t="s">
        <v>59</v>
      </c>
      <c r="C5" s="1">
        <v>71</v>
      </c>
      <c r="D5" s="2">
        <v>8</v>
      </c>
      <c r="F5" s="18"/>
    </row>
    <row r="6" spans="1:4" ht="12.75">
      <c r="A6" s="1">
        <v>4</v>
      </c>
      <c r="B6" s="17" t="s">
        <v>61</v>
      </c>
      <c r="C6" s="1">
        <v>38</v>
      </c>
      <c r="D6" s="2">
        <v>7</v>
      </c>
    </row>
    <row r="7" spans="1:4" ht="12.75">
      <c r="A7" s="1">
        <v>5</v>
      </c>
      <c r="B7" s="17" t="s">
        <v>56</v>
      </c>
      <c r="C7" s="1">
        <v>31</v>
      </c>
      <c r="D7" s="2">
        <v>6</v>
      </c>
    </row>
    <row r="8" spans="1:4" ht="12.75">
      <c r="A8" s="1">
        <v>6</v>
      </c>
      <c r="B8" s="17" t="s">
        <v>54</v>
      </c>
      <c r="C8" s="1">
        <v>30</v>
      </c>
      <c r="D8" s="2">
        <v>5</v>
      </c>
    </row>
    <row r="9" spans="1:4" ht="12.75">
      <c r="A9" s="1">
        <v>7</v>
      </c>
      <c r="B9" s="16" t="s">
        <v>165</v>
      </c>
      <c r="C9" s="1">
        <v>24</v>
      </c>
      <c r="D9" s="2">
        <v>4</v>
      </c>
    </row>
    <row r="10" spans="1:4" ht="12.75">
      <c r="A10" s="1">
        <v>8</v>
      </c>
      <c r="B10" s="17" t="s">
        <v>63</v>
      </c>
      <c r="C10" s="1">
        <v>19</v>
      </c>
      <c r="D10" s="2">
        <v>3</v>
      </c>
    </row>
    <row r="11" spans="1:4" ht="12.75">
      <c r="A11" s="1">
        <v>9</v>
      </c>
      <c r="B11" s="17" t="s">
        <v>58</v>
      </c>
      <c r="C11" s="1">
        <v>12</v>
      </c>
      <c r="D11" s="2">
        <v>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Pascal Girard</cp:lastModifiedBy>
  <cp:lastPrinted>2016-06-04T07:57:39Z</cp:lastPrinted>
  <dcterms:created xsi:type="dcterms:W3CDTF">2015-05-25T10:33:32Z</dcterms:created>
  <dcterms:modified xsi:type="dcterms:W3CDTF">2022-03-07T14:25:24Z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