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69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<sst xmlns="http://schemas.openxmlformats.org/spreadsheetml/2006/main" count="230" uniqueCount="102">
  <si>
    <t>Hopital Lorraine HCA</t>
  </si>
  <si>
    <t>Bier Gilbert</t>
  </si>
  <si>
    <t>Charleroi Powerlifting</t>
  </si>
  <si>
    <t>Jacobs Philippe</t>
  </si>
  <si>
    <t>St Avold Halter Native</t>
  </si>
  <si>
    <t>Jacques Laurent</t>
  </si>
  <si>
    <t>Sarreguemines Fitness</t>
  </si>
  <si>
    <t>Brabherr Mickael</t>
  </si>
  <si>
    <t>Sarralbe Cos Muscu</t>
  </si>
  <si>
    <t>Prugnieres Henri</t>
  </si>
  <si>
    <t>Staron Maxime</t>
  </si>
  <si>
    <t>Charly sur Marne Forme</t>
  </si>
  <si>
    <t>Ribeiro Eric</t>
  </si>
  <si>
    <t>Rang</t>
  </si>
  <si>
    <t>Faites</t>
  </si>
  <si>
    <t>Annoncées</t>
  </si>
  <si>
    <t>Barre</t>
  </si>
  <si>
    <t>PDS</t>
  </si>
  <si>
    <t>Age</t>
  </si>
  <si>
    <t>NAIS</t>
  </si>
  <si>
    <t>CLUBS</t>
  </si>
  <si>
    <t>NOMS / Prénoms</t>
  </si>
  <si>
    <t>Messieurs Open : Barre 150kg toutes catégories de poids.</t>
  </si>
  <si>
    <t>Woippy ASCM</t>
  </si>
  <si>
    <t>Savoca Marc</t>
  </si>
  <si>
    <t>Macherem Megafitnes Center</t>
  </si>
  <si>
    <t>Laine Marcel</t>
  </si>
  <si>
    <t>Faulquemont Body Force</t>
  </si>
  <si>
    <t>Michot Lionel</t>
  </si>
  <si>
    <t>Piquard Hubert</t>
  </si>
  <si>
    <t>Benestroff Club Force</t>
  </si>
  <si>
    <t>Assirelli Marc</t>
  </si>
  <si>
    <t>Messieurs Master 2 et plus: Barre 100kg Catégorie</t>
  </si>
  <si>
    <t>St Avold Cap Forme</t>
  </si>
  <si>
    <t>Apostol Gilles</t>
  </si>
  <si>
    <t>Radosevic Daniel</t>
  </si>
  <si>
    <t>LBC 02</t>
  </si>
  <si>
    <t>Lambiel Fabien</t>
  </si>
  <si>
    <t>Willerwald</t>
  </si>
  <si>
    <t>Borelli Giovanni</t>
  </si>
  <si>
    <t>Robert Richard</t>
  </si>
  <si>
    <t>Ibryam Ibryam</t>
  </si>
  <si>
    <t>Messieurs Master 1 : Barre 100kg</t>
  </si>
  <si>
    <t>Macca Jonathan</t>
  </si>
  <si>
    <t>Metz Fitness Park</t>
  </si>
  <si>
    <t>Zimmer Jerome</t>
  </si>
  <si>
    <t>Ecrouves</t>
  </si>
  <si>
    <t>Mouton Emmanuel</t>
  </si>
  <si>
    <t>Ecrouves No Limit</t>
  </si>
  <si>
    <t>Rullier Dylan</t>
  </si>
  <si>
    <t>Verdun SAV</t>
  </si>
  <si>
    <t>Gournet Leo</t>
  </si>
  <si>
    <t>Nancy World Gym</t>
  </si>
  <si>
    <t>Ramoyev Alexandre</t>
  </si>
  <si>
    <t>Non Master : Barre 100kg Catégorie -100kg</t>
  </si>
  <si>
    <t>Trois Fontaines</t>
  </si>
  <si>
    <t>Lentes Thomas</t>
  </si>
  <si>
    <t>Schlich Dominique</t>
  </si>
  <si>
    <t>Raon L'Etape Body Fitness</t>
  </si>
  <si>
    <t>Perrin Julien</t>
  </si>
  <si>
    <t>Fouarge Bertrand</t>
  </si>
  <si>
    <t>Heitz Nicolas</t>
  </si>
  <si>
    <t>Non Master : Barre 100kg Catégorie -90kg</t>
  </si>
  <si>
    <t>Peltier Lucas</t>
  </si>
  <si>
    <t>Ben Alla Mustapha</t>
  </si>
  <si>
    <t>Masones Timoty</t>
  </si>
  <si>
    <t>Non Master : Barre 100kg Catégorie -82,5kg</t>
  </si>
  <si>
    <t>Dauxerre Josselin</t>
  </si>
  <si>
    <t>Blavet Adrien</t>
  </si>
  <si>
    <t>Rembert Anthony</t>
  </si>
  <si>
    <t>Non Master : Barre 100kg Catégorie -75kg</t>
  </si>
  <si>
    <t>Graff Thierry</t>
  </si>
  <si>
    <t>Lonardi Francis</t>
  </si>
  <si>
    <t>Piquart Hubert</t>
  </si>
  <si>
    <t>Messieurs Master 40 - 49 ans : Barre au poids de corps</t>
  </si>
  <si>
    <t>Balind Jeremy</t>
  </si>
  <si>
    <t>Appel Baptiste</t>
  </si>
  <si>
    <t>Messieurs Senior : Barre au poids de corps</t>
  </si>
  <si>
    <t>Ditsch Emilien</t>
  </si>
  <si>
    <t>Bouillon Anthony</t>
  </si>
  <si>
    <t>Vasseur Aymeric</t>
  </si>
  <si>
    <t>Paris Leo</t>
  </si>
  <si>
    <t>Maramorosz Dylan</t>
  </si>
  <si>
    <t>Remy Ludovic</t>
  </si>
  <si>
    <t>Messieurs -24ans : Barre au poids de corps</t>
  </si>
  <si>
    <t>Carbonnel Thomas</t>
  </si>
  <si>
    <t>Jouy sur Morin La Ferté Gauché</t>
  </si>
  <si>
    <t>Lis Stéphanie</t>
  </si>
  <si>
    <t>Guillaume Sabine</t>
  </si>
  <si>
    <t>Bardot Marie</t>
  </si>
  <si>
    <t>Reslinger Roxane</t>
  </si>
  <si>
    <t>Rouyer Appoline</t>
  </si>
  <si>
    <t>100kg de Benestroff 2016</t>
  </si>
  <si>
    <t>Ton</t>
  </si>
  <si>
    <t>Feminines barre à 30kg</t>
  </si>
  <si>
    <t>Feminines barre à 50kg</t>
  </si>
  <si>
    <t>Messieurs : barre au demi poids de corps.</t>
  </si>
  <si>
    <t>Non Master : Barre 100kg Catégorie +100kg</t>
  </si>
  <si>
    <t>Matz Anthony</t>
  </si>
  <si>
    <t>Messieurs Master 50 et plus : Barre au poids de corps</t>
  </si>
  <si>
    <t>Marathon 100kg en équipes de 3 en 5mn.</t>
  </si>
  <si>
    <t>Marathon 30kg féminines en équipes de 3 en 5mn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</si>
</sst>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\-mmm\-yy"/>
    <numFmt numFmtId="166" formatCode="yy"/>
    <numFmt numFmtId="167" formatCode="dd/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20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/>
      <right style="medium"/>
      <top style="dashed"/>
      <bottom style="medium"/>
    </border>
    <border>
      <left style="dashed"/>
      <right style="dashed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medium"/>
      <bottom style="dashed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dashed"/>
      <right style="dashed"/>
      <top/>
      <bottom style="dashed"/>
    </border>
    <border>
      <left style="medium"/>
      <right/>
      <top/>
      <bottom/>
    </border>
    <border>
      <left style="medium"/>
      <right style="dashed"/>
      <top/>
      <bottom style="dashed"/>
    </border>
    <border>
      <left style="dashed"/>
      <right style="medium"/>
      <top/>
      <bottom style="dashed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9">
    <xf numFmtId="0" fontId="0" fillId="0" borderId="0" xfId="0" applyFont="1" applyAlignment="1">
      <alignment/>
    </xf>
    <xf numFmtId="1" fontId="39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1" xfId="0" applyNumberFormat="1" applyFont="1" applyFill="1" applyBorder="1" applyAlignment="1" applyProtection="1">
      <alignment horizontal="center" vertical="center"/>
      <protection/>
    </xf>
    <xf numFmtId="1" fontId="39" fillId="0" borderId="11" xfId="0" applyNumberFormat="1" applyFont="1" applyFill="1" applyBorder="1" applyAlignment="1" applyProtection="1">
      <alignment horizontal="center" vertical="center"/>
      <protection locked="0"/>
    </xf>
    <xf numFmtId="1" fontId="39" fillId="0" borderId="11" xfId="0" applyNumberFormat="1" applyFont="1" applyFill="1" applyBorder="1" applyAlignment="1" applyProtection="1">
      <alignment horizontal="center" vertical="center"/>
      <protection/>
    </xf>
    <xf numFmtId="164" fontId="39" fillId="0" borderId="11" xfId="0" applyNumberFormat="1" applyFont="1" applyFill="1" applyBorder="1" applyAlignment="1" applyProtection="1">
      <alignment horizontal="center" vertical="center"/>
      <protection/>
    </xf>
    <xf numFmtId="165" fontId="39" fillId="0" borderId="11" xfId="0" applyNumberFormat="1" applyFont="1" applyFill="1" applyBorder="1" applyAlignment="1" applyProtection="1">
      <alignment vertical="center"/>
      <protection/>
    </xf>
    <xf numFmtId="0" fontId="39" fillId="0" borderId="11" xfId="0" applyNumberFormat="1" applyFont="1" applyFill="1" applyBorder="1" applyAlignment="1" applyProtection="1">
      <alignment vertical="center"/>
      <protection/>
    </xf>
    <xf numFmtId="0" fontId="39" fillId="0" borderId="12" xfId="0" applyNumberFormat="1" applyFont="1" applyFill="1" applyBorder="1" applyAlignment="1" applyProtection="1">
      <alignment vertical="center"/>
      <protection/>
    </xf>
    <xf numFmtId="1" fontId="39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1" fontId="39" fillId="0" borderId="14" xfId="0" applyNumberFormat="1" applyFont="1" applyFill="1" applyBorder="1" applyAlignment="1" applyProtection="1">
      <alignment horizontal="center" vertical="center"/>
      <protection locked="0"/>
    </xf>
    <xf numFmtId="1" fontId="39" fillId="0" borderId="14" xfId="0" applyNumberFormat="1" applyFont="1" applyFill="1" applyBorder="1" applyAlignment="1" applyProtection="1">
      <alignment horizontal="center" vertical="center"/>
      <protection/>
    </xf>
    <xf numFmtId="164" fontId="39" fillId="0" borderId="14" xfId="0" applyNumberFormat="1" applyFont="1" applyFill="1" applyBorder="1" applyAlignment="1" applyProtection="1">
      <alignment horizontal="center" vertical="center"/>
      <protection/>
    </xf>
    <xf numFmtId="165" fontId="39" fillId="0" borderId="14" xfId="0" applyNumberFormat="1" applyFont="1" applyFill="1" applyBorder="1" applyAlignment="1" applyProtection="1">
      <alignment vertical="center"/>
      <protection/>
    </xf>
    <xf numFmtId="0" fontId="39" fillId="0" borderId="14" xfId="0" applyNumberFormat="1" applyFont="1" applyFill="1" applyBorder="1" applyAlignment="1" applyProtection="1">
      <alignment vertical="center"/>
      <protection/>
    </xf>
    <xf numFmtId="0" fontId="39" fillId="0" borderId="15" xfId="0" applyNumberFormat="1" applyFont="1" applyFill="1" applyBorder="1" applyAlignment="1" applyProtection="1">
      <alignment vertical="center"/>
      <protection/>
    </xf>
    <xf numFmtId="1" fontId="39" fillId="0" borderId="16" xfId="0" applyNumberFormat="1" applyFont="1" applyFill="1" applyBorder="1" applyAlignment="1" applyProtection="1">
      <alignment horizontal="center" vertical="center"/>
      <protection/>
    </xf>
    <xf numFmtId="0" fontId="39" fillId="0" borderId="17" xfId="0" applyNumberFormat="1" applyFont="1" applyFill="1" applyBorder="1" applyAlignment="1" applyProtection="1">
      <alignment horizontal="center" vertical="center"/>
      <protection/>
    </xf>
    <xf numFmtId="1" fontId="39" fillId="0" borderId="17" xfId="0" applyNumberFormat="1" applyFont="1" applyFill="1" applyBorder="1" applyAlignment="1" applyProtection="1">
      <alignment horizontal="center" vertical="center"/>
      <protection locked="0"/>
    </xf>
    <xf numFmtId="1" fontId="39" fillId="0" borderId="17" xfId="0" applyNumberFormat="1" applyFont="1" applyFill="1" applyBorder="1" applyAlignment="1" applyProtection="1">
      <alignment horizontal="center" vertical="center"/>
      <protection/>
    </xf>
    <xf numFmtId="164" fontId="39" fillId="0" borderId="17" xfId="0" applyNumberFormat="1" applyFont="1" applyFill="1" applyBorder="1" applyAlignment="1" applyProtection="1">
      <alignment horizontal="center" vertical="center"/>
      <protection/>
    </xf>
    <xf numFmtId="165" fontId="39" fillId="0" borderId="17" xfId="0" applyNumberFormat="1" applyFont="1" applyFill="1" applyBorder="1" applyAlignment="1" applyProtection="1">
      <alignment vertical="center"/>
      <protection/>
    </xf>
    <xf numFmtId="0" fontId="39" fillId="0" borderId="17" xfId="0" applyNumberFormat="1" applyFont="1" applyFill="1" applyBorder="1" applyAlignment="1" applyProtection="1">
      <alignment vertical="center"/>
      <protection/>
    </xf>
    <xf numFmtId="0" fontId="39" fillId="0" borderId="18" xfId="0" applyNumberFormat="1" applyFont="1" applyFill="1" applyBorder="1" applyAlignment="1" applyProtection="1">
      <alignment vertical="center"/>
      <protection/>
    </xf>
    <xf numFmtId="1" fontId="40" fillId="0" borderId="19" xfId="0" applyNumberFormat="1" applyFont="1" applyFill="1" applyBorder="1" applyAlignment="1" applyProtection="1">
      <alignment horizontal="center" vertical="center"/>
      <protection/>
    </xf>
    <xf numFmtId="1" fontId="40" fillId="0" borderId="20" xfId="0" applyNumberFormat="1" applyFont="1" applyFill="1" applyBorder="1" applyAlignment="1" applyProtection="1">
      <alignment horizontal="center" vertical="center"/>
      <protection/>
    </xf>
    <xf numFmtId="1" fontId="40" fillId="0" borderId="21" xfId="0" applyNumberFormat="1" applyFont="1" applyFill="1" applyBorder="1" applyAlignment="1" applyProtection="1">
      <alignment horizontal="center" vertical="center"/>
      <protection/>
    </xf>
    <xf numFmtId="1" fontId="40" fillId="0" borderId="22" xfId="0" applyNumberFormat="1" applyFont="1" applyFill="1" applyBorder="1" applyAlignment="1" applyProtection="1">
      <alignment horizontal="center" vertical="center"/>
      <protection/>
    </xf>
    <xf numFmtId="164" fontId="40" fillId="0" borderId="21" xfId="0" applyNumberFormat="1" applyFont="1" applyFill="1" applyBorder="1" applyAlignment="1" applyProtection="1">
      <alignment horizontal="center" vertical="center"/>
      <protection/>
    </xf>
    <xf numFmtId="166" fontId="40" fillId="0" borderId="19" xfId="0" applyNumberFormat="1" applyFont="1" applyFill="1" applyBorder="1" applyAlignment="1" applyProtection="1">
      <alignment horizontal="center" vertical="center" wrapText="1"/>
      <protection/>
    </xf>
    <xf numFmtId="165" fontId="40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19" xfId="0" applyNumberFormat="1" applyFont="1" applyFill="1" applyBorder="1" applyAlignment="1" applyProtection="1" quotePrefix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164" fontId="39" fillId="0" borderId="0" xfId="0" applyNumberFormat="1" applyFont="1" applyFill="1" applyBorder="1" applyAlignment="1" applyProtection="1">
      <alignment horizontal="center" vertical="center"/>
      <protection/>
    </xf>
    <xf numFmtId="165" fontId="39" fillId="0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vertical="center"/>
      <protection/>
    </xf>
    <xf numFmtId="0" fontId="39" fillId="0" borderId="23" xfId="0" applyNumberFormat="1" applyFont="1" applyFill="1" applyBorder="1" applyAlignment="1" applyProtection="1">
      <alignment horizontal="center" vertical="center"/>
      <protection/>
    </xf>
    <xf numFmtId="164" fontId="41" fillId="0" borderId="0" xfId="0" applyNumberFormat="1" applyFont="1" applyFill="1" applyBorder="1" applyAlignment="1" applyProtection="1">
      <alignment horizontal="center" vertical="center"/>
      <protection locked="0"/>
    </xf>
    <xf numFmtId="167" fontId="41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24" xfId="0" applyNumberFormat="1" applyFont="1" applyFill="1" applyBorder="1" applyAlignment="1" applyProtection="1">
      <alignment vertical="center"/>
      <protection locked="0"/>
    </xf>
    <xf numFmtId="0" fontId="39" fillId="0" borderId="24" xfId="0" applyNumberFormat="1" applyFont="1" applyFill="1" applyBorder="1" applyAlignment="1" applyProtection="1">
      <alignment vertical="center"/>
      <protection/>
    </xf>
    <xf numFmtId="164" fontId="41" fillId="0" borderId="14" xfId="0" applyNumberFormat="1" applyFont="1" applyFill="1" applyBorder="1" applyAlignment="1" applyProtection="1">
      <alignment horizontal="center" vertical="center"/>
      <protection locked="0"/>
    </xf>
    <xf numFmtId="167" fontId="41" fillId="0" borderId="14" xfId="0" applyNumberFormat="1" applyFont="1" applyFill="1" applyBorder="1" applyAlignment="1" applyProtection="1">
      <alignment horizontal="center" vertical="center"/>
      <protection locked="0"/>
    </xf>
    <xf numFmtId="0" fontId="41" fillId="0" borderId="14" xfId="0" applyNumberFormat="1" applyFont="1" applyFill="1" applyBorder="1" applyAlignment="1" applyProtection="1">
      <alignment horizontal="left" vertical="center"/>
      <protection locked="0"/>
    </xf>
    <xf numFmtId="0" fontId="41" fillId="0" borderId="15" xfId="0" applyNumberFormat="1" applyFont="1" applyFill="1" applyBorder="1" applyAlignment="1" applyProtection="1">
      <alignment vertical="center"/>
      <protection locked="0"/>
    </xf>
    <xf numFmtId="0" fontId="41" fillId="0" borderId="0" xfId="0" applyNumberFormat="1" applyFont="1" applyFill="1" applyBorder="1" applyAlignment="1" applyProtection="1">
      <alignment horizontal="left" vertical="center"/>
      <protection locked="0"/>
    </xf>
    <xf numFmtId="0" fontId="40" fillId="0" borderId="22" xfId="0" applyNumberFormat="1" applyFont="1" applyFill="1" applyBorder="1" applyAlignment="1" applyProtection="1">
      <alignment horizontal="center" vertical="center"/>
      <protection/>
    </xf>
    <xf numFmtId="1" fontId="40" fillId="0" borderId="19" xfId="0" applyNumberFormat="1" applyFont="1" applyFill="1" applyBorder="1" applyAlignment="1" applyProtection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vertical="center"/>
      <protection locked="0"/>
    </xf>
    <xf numFmtId="0" fontId="39" fillId="0" borderId="25" xfId="0" applyNumberFormat="1" applyFont="1" applyFill="1" applyBorder="1" applyAlignment="1" applyProtection="1">
      <alignment vertical="center"/>
      <protection/>
    </xf>
    <xf numFmtId="0" fontId="39" fillId="0" borderId="23" xfId="0" applyNumberFormat="1" applyFont="1" applyFill="1" applyBorder="1" applyAlignment="1" applyProtection="1">
      <alignment vertical="center"/>
      <protection/>
    </xf>
    <xf numFmtId="165" fontId="39" fillId="0" borderId="23" xfId="0" applyNumberFormat="1" applyFont="1" applyFill="1" applyBorder="1" applyAlignment="1" applyProtection="1">
      <alignment vertical="center"/>
      <protection/>
    </xf>
    <xf numFmtId="1" fontId="39" fillId="0" borderId="23" xfId="0" applyNumberFormat="1" applyFont="1" applyFill="1" applyBorder="1" applyAlignment="1" applyProtection="1">
      <alignment horizontal="center" vertical="center"/>
      <protection/>
    </xf>
    <xf numFmtId="164" fontId="39" fillId="0" borderId="23" xfId="0" applyNumberFormat="1" applyFont="1" applyFill="1" applyBorder="1" applyAlignment="1" applyProtection="1">
      <alignment horizontal="center" vertical="center"/>
      <protection/>
    </xf>
    <xf numFmtId="1" fontId="39" fillId="0" borderId="23" xfId="0" applyNumberFormat="1" applyFont="1" applyFill="1" applyBorder="1" applyAlignment="1" applyProtection="1">
      <alignment horizontal="center" vertical="center"/>
      <protection locked="0"/>
    </xf>
    <xf numFmtId="1" fontId="39" fillId="0" borderId="26" xfId="0" applyNumberFormat="1" applyFont="1" applyFill="1" applyBorder="1" applyAlignment="1" applyProtection="1">
      <alignment horizontal="center" vertical="center"/>
      <protection/>
    </xf>
    <xf numFmtId="0" fontId="42" fillId="0" borderId="27" xfId="0" applyNumberFormat="1" applyFont="1" applyFill="1" applyBorder="1" applyAlignment="1" applyProtection="1">
      <alignment horizontal="center" vertical="center"/>
      <protection/>
    </xf>
    <xf numFmtId="0" fontId="42" fillId="0" borderId="28" xfId="0" applyNumberFormat="1" applyFont="1" applyFill="1" applyBorder="1" applyAlignment="1" applyProtection="1">
      <alignment horizontal="center" vertical="center"/>
      <protection/>
    </xf>
    <xf numFmtId="0" fontId="42" fillId="0" borderId="29" xfId="0" applyNumberFormat="1" applyFont="1" applyFill="1" applyBorder="1" applyAlignment="1" applyProtection="1">
      <alignment horizontal="center" vertical="center"/>
      <protection/>
    </xf>
    <xf numFmtId="0" fontId="42" fillId="0" borderId="22" xfId="0" applyNumberFormat="1" applyFont="1" applyFill="1" applyBorder="1" applyAlignment="1" applyProtection="1">
      <alignment horizontal="center" vertical="center"/>
      <protection/>
    </xf>
    <xf numFmtId="0" fontId="42" fillId="0" borderId="20" xfId="0" applyNumberFormat="1" applyFont="1" applyFill="1" applyBorder="1" applyAlignment="1" applyProtection="1">
      <alignment horizontal="center" vertical="center"/>
      <protection/>
    </xf>
    <xf numFmtId="0" fontId="42" fillId="0" borderId="21" xfId="0" applyNumberFormat="1" applyFont="1" applyFill="1" applyBorder="1" applyAlignment="1" applyProtection="1">
      <alignment horizontal="center" vertical="center"/>
      <protection/>
    </xf>
    <xf numFmtId="0" fontId="43" fillId="0" borderId="30" xfId="0" applyNumberFormat="1" applyFont="1" applyFill="1" applyBorder="1" applyAlignment="1" applyProtection="1">
      <alignment horizontal="center" vertical="center"/>
      <protection/>
    </xf>
    <xf numFmtId="0" fontId="43" fillId="0" borderId="31" xfId="0" applyNumberFormat="1" applyFont="1" applyFill="1" applyBorder="1" applyAlignment="1" applyProtection="1">
      <alignment horizontal="center" vertical="center"/>
      <protection/>
    </xf>
    <xf numFmtId="0" fontId="43" fillId="0" borderId="3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tabSelected="1" zoomScale="127" zoomScaleNormal="127" zoomScalePageLayoutView="0" workbookViewId="0" topLeftCell="A7">
      <selection activeCell="I32" sqref="I32"/>
    </sheetView>
  </sheetViews>
  <sheetFormatPr defaultColWidth="11.421875" defaultRowHeight="15"/>
  <cols>
    <col min="2" max="2" width="16.7109375" style="0" bestFit="1" customWidth="1"/>
    <col min="3" max="3" width="25.7109375" style="0" bestFit="1" customWidth="1"/>
    <col min="4" max="4" width="10.8515625" style="0" customWidth="1"/>
    <col min="5" max="5" width="3.7109375" style="0" customWidth="1"/>
    <col min="6" max="6" width="6.00390625" style="0" customWidth="1"/>
    <col min="7" max="7" width="7.57421875" style="0" customWidth="1"/>
    <col min="8" max="8" width="8.57421875" style="0" bestFit="1" customWidth="1"/>
    <col min="9" max="9" width="5.140625" style="0" bestFit="1" customWidth="1"/>
    <col min="10" max="10" width="7.7109375" style="0" customWidth="1"/>
    <col min="11" max="11" width="4.421875" style="0" bestFit="1" customWidth="1"/>
  </cols>
  <sheetData>
    <row r="1" spans="2:11" ht="27" thickBot="1">
      <c r="B1" s="66" t="s">
        <v>92</v>
      </c>
      <c r="C1" s="67"/>
      <c r="D1" s="67"/>
      <c r="E1" s="67"/>
      <c r="F1" s="67"/>
      <c r="G1" s="67"/>
      <c r="H1" s="67"/>
      <c r="I1" s="67"/>
      <c r="J1" s="67"/>
      <c r="K1" s="68"/>
    </row>
    <row r="2" spans="2:11" ht="15.75" thickBot="1">
      <c r="B2" s="33" t="s">
        <v>21</v>
      </c>
      <c r="C2" s="32" t="s">
        <v>20</v>
      </c>
      <c r="D2" s="31" t="s">
        <v>19</v>
      </c>
      <c r="E2" s="51" t="s">
        <v>18</v>
      </c>
      <c r="F2" s="29" t="s">
        <v>17</v>
      </c>
      <c r="G2" s="50" t="s">
        <v>16</v>
      </c>
      <c r="H2" s="26" t="s">
        <v>15</v>
      </c>
      <c r="I2" s="27" t="s">
        <v>14</v>
      </c>
      <c r="J2" s="26" t="s">
        <v>93</v>
      </c>
      <c r="K2" s="25" t="s">
        <v>13</v>
      </c>
    </row>
    <row r="3" spans="2:11" ht="16.5" thickBot="1">
      <c r="B3" s="63" t="s">
        <v>94</v>
      </c>
      <c r="C3" s="64"/>
      <c r="D3" s="64"/>
      <c r="E3" s="64"/>
      <c r="F3" s="64"/>
      <c r="G3" s="64"/>
      <c r="H3" s="64"/>
      <c r="I3" s="64"/>
      <c r="J3" s="64"/>
      <c r="K3" s="65"/>
    </row>
    <row r="4" spans="2:11" ht="15">
      <c r="B4" s="53" t="s">
        <v>89</v>
      </c>
      <c r="C4" s="54" t="s">
        <v>4</v>
      </c>
      <c r="D4" s="55">
        <v>33815</v>
      </c>
      <c r="E4" s="56">
        <v>24.249144421629023</v>
      </c>
      <c r="F4" s="57">
        <v>66.5</v>
      </c>
      <c r="G4" s="39">
        <v>30</v>
      </c>
      <c r="H4" s="39">
        <v>20</v>
      </c>
      <c r="I4" s="58">
        <v>50</v>
      </c>
      <c r="J4" s="39">
        <f>SUM(G4*I4)</f>
        <v>1500</v>
      </c>
      <c r="K4" s="59">
        <v>1</v>
      </c>
    </row>
    <row r="5" spans="2:11" ht="15">
      <c r="B5" s="16" t="s">
        <v>91</v>
      </c>
      <c r="C5" s="15" t="s">
        <v>50</v>
      </c>
      <c r="D5" s="14">
        <v>34524</v>
      </c>
      <c r="E5" s="12">
        <v>22.308008213552363</v>
      </c>
      <c r="F5" s="13">
        <v>76.7</v>
      </c>
      <c r="G5" s="10">
        <v>30</v>
      </c>
      <c r="H5" s="10">
        <v>20</v>
      </c>
      <c r="I5" s="11">
        <v>43</v>
      </c>
      <c r="J5" s="10">
        <f>SUM(G5*I5)</f>
        <v>1290</v>
      </c>
      <c r="K5" s="9">
        <v>2</v>
      </c>
    </row>
    <row r="6" spans="2:11" ht="15">
      <c r="B6" s="16" t="s">
        <v>88</v>
      </c>
      <c r="C6" s="15" t="s">
        <v>86</v>
      </c>
      <c r="D6" s="14">
        <v>23282</v>
      </c>
      <c r="E6" s="12">
        <v>53.086926762491444</v>
      </c>
      <c r="F6" s="13">
        <v>48.4</v>
      </c>
      <c r="G6" s="10">
        <v>30</v>
      </c>
      <c r="H6" s="10">
        <v>30</v>
      </c>
      <c r="I6" s="11">
        <v>41</v>
      </c>
      <c r="J6" s="10">
        <f>SUM(G6*I6)</f>
        <v>1230</v>
      </c>
      <c r="K6" s="9">
        <v>3</v>
      </c>
    </row>
    <row r="7" spans="2:11" ht="15">
      <c r="B7" s="16" t="s">
        <v>87</v>
      </c>
      <c r="C7" s="15" t="s">
        <v>0</v>
      </c>
      <c r="D7" s="14">
        <v>28987</v>
      </c>
      <c r="E7" s="12">
        <v>37.46748802190281</v>
      </c>
      <c r="F7" s="13">
        <v>69</v>
      </c>
      <c r="G7" s="10">
        <v>30</v>
      </c>
      <c r="H7" s="10">
        <v>35</v>
      </c>
      <c r="I7" s="11">
        <v>32</v>
      </c>
      <c r="J7" s="10">
        <f>SUM(G7*I7)</f>
        <v>960</v>
      </c>
      <c r="K7" s="9">
        <v>4</v>
      </c>
    </row>
    <row r="8" spans="2:11" ht="15.75" thickBot="1">
      <c r="B8" s="16" t="s">
        <v>90</v>
      </c>
      <c r="C8" s="15" t="s">
        <v>30</v>
      </c>
      <c r="D8" s="14">
        <v>33890</v>
      </c>
      <c r="E8" s="12">
        <v>24.043805612594113</v>
      </c>
      <c r="F8" s="13">
        <v>68</v>
      </c>
      <c r="G8" s="10">
        <v>30</v>
      </c>
      <c r="H8" s="10">
        <v>20</v>
      </c>
      <c r="I8" s="11">
        <v>27</v>
      </c>
      <c r="J8" s="10">
        <f>SUM(G8*I8)</f>
        <v>810</v>
      </c>
      <c r="K8" s="9">
        <v>5</v>
      </c>
    </row>
    <row r="9" spans="2:11" ht="15.75">
      <c r="B9" s="60" t="s">
        <v>95</v>
      </c>
      <c r="C9" s="61"/>
      <c r="D9" s="61"/>
      <c r="E9" s="61"/>
      <c r="F9" s="61"/>
      <c r="G9" s="61"/>
      <c r="H9" s="61"/>
      <c r="I9" s="61"/>
      <c r="J9" s="61"/>
      <c r="K9" s="62"/>
    </row>
    <row r="10" spans="2:11" ht="15">
      <c r="B10" s="16" t="s">
        <v>89</v>
      </c>
      <c r="C10" s="15" t="s">
        <v>4</v>
      </c>
      <c r="D10" s="14">
        <v>33815</v>
      </c>
      <c r="E10" s="12">
        <v>24.249144421629023</v>
      </c>
      <c r="F10" s="13">
        <v>66.5</v>
      </c>
      <c r="G10" s="10">
        <v>50</v>
      </c>
      <c r="H10" s="10">
        <v>12</v>
      </c>
      <c r="I10" s="11">
        <v>12</v>
      </c>
      <c r="J10" s="10">
        <f>SUM(G10*I10)</f>
        <v>600</v>
      </c>
      <c r="K10" s="9">
        <v>1</v>
      </c>
    </row>
    <row r="11" spans="2:11" ht="15.75" thickBot="1">
      <c r="B11" s="16" t="s">
        <v>88</v>
      </c>
      <c r="C11" s="15" t="s">
        <v>86</v>
      </c>
      <c r="D11" s="14">
        <v>23282</v>
      </c>
      <c r="E11" s="12">
        <v>53.086926762491444</v>
      </c>
      <c r="F11" s="13">
        <v>48.4</v>
      </c>
      <c r="G11" s="10">
        <v>50</v>
      </c>
      <c r="H11" s="10">
        <v>20</v>
      </c>
      <c r="I11" s="11">
        <v>8</v>
      </c>
      <c r="J11" s="10">
        <f>SUM(G11*I11)</f>
        <v>400</v>
      </c>
      <c r="K11" s="9">
        <v>2</v>
      </c>
    </row>
    <row r="12" spans="2:11" ht="16.5" thickBot="1">
      <c r="B12" s="60" t="s">
        <v>96</v>
      </c>
      <c r="C12" s="61"/>
      <c r="D12" s="61"/>
      <c r="E12" s="61"/>
      <c r="F12" s="61"/>
      <c r="G12" s="61"/>
      <c r="H12" s="61"/>
      <c r="I12" s="61"/>
      <c r="J12" s="61"/>
      <c r="K12" s="62"/>
    </row>
    <row r="13" spans="2:11" ht="15">
      <c r="B13" s="44" t="s">
        <v>85</v>
      </c>
      <c r="C13" s="38" t="s">
        <v>36</v>
      </c>
      <c r="D13" s="37">
        <v>33394</v>
      </c>
      <c r="E13" s="35">
        <v>25.401779603011637</v>
      </c>
      <c r="F13" s="36">
        <v>111.9</v>
      </c>
      <c r="G13" s="18">
        <v>55</v>
      </c>
      <c r="H13" s="18">
        <v>25</v>
      </c>
      <c r="I13" s="19">
        <v>26</v>
      </c>
      <c r="J13" s="10">
        <f>SUM(G13*I13)</f>
        <v>1430</v>
      </c>
      <c r="K13" s="17">
        <v>1</v>
      </c>
    </row>
    <row r="14" spans="2:11" ht="15.75" thickBot="1">
      <c r="B14" s="48" t="s">
        <v>83</v>
      </c>
      <c r="C14" s="52" t="s">
        <v>30</v>
      </c>
      <c r="D14" s="46">
        <v>36935</v>
      </c>
      <c r="E14" s="46"/>
      <c r="F14" s="45">
        <v>58.8</v>
      </c>
      <c r="G14" s="13">
        <v>27.5</v>
      </c>
      <c r="H14" s="10">
        <v>4</v>
      </c>
      <c r="I14" s="11">
        <v>23</v>
      </c>
      <c r="J14" s="10">
        <f>SUM(G14*I14)</f>
        <v>632.5</v>
      </c>
      <c r="K14" s="9">
        <v>2</v>
      </c>
    </row>
    <row r="15" spans="2:11" ht="15.75">
      <c r="B15" s="60" t="s">
        <v>84</v>
      </c>
      <c r="C15" s="61"/>
      <c r="D15" s="61"/>
      <c r="E15" s="61"/>
      <c r="F15" s="61"/>
      <c r="G15" s="61"/>
      <c r="H15" s="61"/>
      <c r="I15" s="61"/>
      <c r="J15" s="61"/>
      <c r="K15" s="62"/>
    </row>
    <row r="16" spans="2:11" ht="15">
      <c r="B16" s="43" t="s">
        <v>78</v>
      </c>
      <c r="C16" s="42" t="s">
        <v>30</v>
      </c>
      <c r="D16" s="41">
        <v>34340</v>
      </c>
      <c r="E16" s="41"/>
      <c r="F16" s="40">
        <v>82.9</v>
      </c>
      <c r="G16" s="13">
        <v>82.5</v>
      </c>
      <c r="H16" s="10">
        <v>18</v>
      </c>
      <c r="I16" s="11">
        <v>17</v>
      </c>
      <c r="J16" s="10">
        <f aca="true" t="shared" si="0" ref="J16:J21">SUM(G16*I16)</f>
        <v>1402.5</v>
      </c>
      <c r="K16" s="9">
        <v>1</v>
      </c>
    </row>
    <row r="17" spans="2:11" ht="15">
      <c r="B17" s="43" t="s">
        <v>81</v>
      </c>
      <c r="C17" s="42" t="s">
        <v>58</v>
      </c>
      <c r="D17" s="41">
        <v>36123</v>
      </c>
      <c r="E17" s="41"/>
      <c r="F17" s="40">
        <v>64.4</v>
      </c>
      <c r="G17" s="13">
        <v>62.5</v>
      </c>
      <c r="H17" s="10">
        <v>15</v>
      </c>
      <c r="I17" s="11">
        <v>19</v>
      </c>
      <c r="J17" s="10">
        <f t="shared" si="0"/>
        <v>1187.5</v>
      </c>
      <c r="K17" s="9">
        <v>2</v>
      </c>
    </row>
    <row r="18" spans="2:11" ht="15">
      <c r="B18" s="43" t="s">
        <v>69</v>
      </c>
      <c r="C18" s="49" t="s">
        <v>11</v>
      </c>
      <c r="D18" s="41">
        <v>34485</v>
      </c>
      <c r="E18" s="41"/>
      <c r="F18" s="40">
        <v>71.1</v>
      </c>
      <c r="G18" s="13">
        <v>70</v>
      </c>
      <c r="H18" s="10">
        <v>20</v>
      </c>
      <c r="I18" s="11">
        <v>16</v>
      </c>
      <c r="J18" s="10">
        <f t="shared" si="0"/>
        <v>1120</v>
      </c>
      <c r="K18" s="9">
        <v>3</v>
      </c>
    </row>
    <row r="19" spans="2:11" ht="15">
      <c r="B19" s="43" t="s">
        <v>80</v>
      </c>
      <c r="C19" s="42" t="s">
        <v>30</v>
      </c>
      <c r="D19" s="41">
        <v>36633</v>
      </c>
      <c r="E19" s="41"/>
      <c r="F19" s="40">
        <v>80.6</v>
      </c>
      <c r="G19" s="13">
        <v>80</v>
      </c>
      <c r="H19" s="10">
        <v>15</v>
      </c>
      <c r="I19" s="11">
        <v>13</v>
      </c>
      <c r="J19" s="10">
        <f t="shared" si="0"/>
        <v>1040</v>
      </c>
      <c r="K19" s="9">
        <v>4</v>
      </c>
    </row>
    <row r="20" spans="2:11" ht="15">
      <c r="B20" s="43" t="s">
        <v>82</v>
      </c>
      <c r="C20" s="42" t="s">
        <v>2</v>
      </c>
      <c r="D20" s="41">
        <v>35399</v>
      </c>
      <c r="E20" s="41"/>
      <c r="F20" s="40">
        <v>86.2</v>
      </c>
      <c r="G20" s="13">
        <v>85</v>
      </c>
      <c r="H20" s="10">
        <v>12</v>
      </c>
      <c r="I20" s="11">
        <v>12</v>
      </c>
      <c r="J20" s="10">
        <f t="shared" si="0"/>
        <v>1020</v>
      </c>
      <c r="K20" s="9">
        <v>5</v>
      </c>
    </row>
    <row r="21" spans="2:11" ht="15.75" thickBot="1">
      <c r="B21" s="43" t="s">
        <v>79</v>
      </c>
      <c r="C21" s="42" t="s">
        <v>2</v>
      </c>
      <c r="D21" s="41">
        <v>34781</v>
      </c>
      <c r="E21" s="41"/>
      <c r="F21" s="40">
        <v>95.4</v>
      </c>
      <c r="G21" s="13">
        <v>95</v>
      </c>
      <c r="H21" s="10">
        <v>15</v>
      </c>
      <c r="I21" s="11">
        <v>9</v>
      </c>
      <c r="J21" s="10">
        <f t="shared" si="0"/>
        <v>855</v>
      </c>
      <c r="K21" s="9">
        <v>6</v>
      </c>
    </row>
    <row r="22" spans="2:11" ht="16.5" thickBot="1">
      <c r="B22" s="60" t="s">
        <v>77</v>
      </c>
      <c r="C22" s="61"/>
      <c r="D22" s="61"/>
      <c r="E22" s="61"/>
      <c r="F22" s="61"/>
      <c r="G22" s="61"/>
      <c r="H22" s="61"/>
      <c r="I22" s="61"/>
      <c r="J22" s="61"/>
      <c r="K22" s="62"/>
    </row>
    <row r="23" spans="2:11" ht="15">
      <c r="B23" s="24" t="s">
        <v>9</v>
      </c>
      <c r="C23" s="23" t="s">
        <v>8</v>
      </c>
      <c r="D23" s="22">
        <v>28281</v>
      </c>
      <c r="E23" s="20">
        <v>39.40041067761807</v>
      </c>
      <c r="F23" s="21">
        <v>102.8</v>
      </c>
      <c r="G23" s="21">
        <v>102.5</v>
      </c>
      <c r="H23" s="18">
        <v>20</v>
      </c>
      <c r="I23" s="19">
        <v>21</v>
      </c>
      <c r="J23" s="10">
        <f aca="true" t="shared" si="1" ref="J23:J30">SUM(G23*I23)</f>
        <v>2152.5</v>
      </c>
      <c r="K23" s="17">
        <v>1</v>
      </c>
    </row>
    <row r="24" spans="2:11" ht="15">
      <c r="B24" s="16" t="s">
        <v>7</v>
      </c>
      <c r="C24" s="15" t="s">
        <v>6</v>
      </c>
      <c r="D24" s="14">
        <v>33469</v>
      </c>
      <c r="E24" s="12">
        <v>25.196440793976727</v>
      </c>
      <c r="F24" s="13">
        <v>86</v>
      </c>
      <c r="G24" s="13">
        <v>85</v>
      </c>
      <c r="H24" s="10">
        <v>25</v>
      </c>
      <c r="I24" s="11">
        <v>25</v>
      </c>
      <c r="J24" s="10">
        <f t="shared" si="1"/>
        <v>2125</v>
      </c>
      <c r="K24" s="9">
        <v>2</v>
      </c>
    </row>
    <row r="25" spans="2:11" ht="15">
      <c r="B25" s="16" t="s">
        <v>60</v>
      </c>
      <c r="C25" s="15" t="s">
        <v>2</v>
      </c>
      <c r="D25" s="14">
        <v>33199</v>
      </c>
      <c r="E25" s="12">
        <v>25.935660506502394</v>
      </c>
      <c r="F25" s="13">
        <v>89.3</v>
      </c>
      <c r="G25" s="13">
        <v>87.5</v>
      </c>
      <c r="H25" s="10">
        <v>20</v>
      </c>
      <c r="I25" s="11">
        <v>22</v>
      </c>
      <c r="J25" s="10">
        <f t="shared" si="1"/>
        <v>1925</v>
      </c>
      <c r="K25" s="9">
        <v>3</v>
      </c>
    </row>
    <row r="26" spans="2:11" ht="15">
      <c r="B26" s="16" t="s">
        <v>43</v>
      </c>
      <c r="C26" s="38" t="s">
        <v>2</v>
      </c>
      <c r="D26" s="14">
        <v>31965</v>
      </c>
      <c r="E26" s="12">
        <v>29.31416837782341</v>
      </c>
      <c r="F26" s="13">
        <v>112.1</v>
      </c>
      <c r="G26" s="13">
        <v>110</v>
      </c>
      <c r="H26" s="10">
        <v>20</v>
      </c>
      <c r="I26" s="11">
        <v>17</v>
      </c>
      <c r="J26" s="10">
        <f t="shared" si="1"/>
        <v>1870</v>
      </c>
      <c r="K26" s="9">
        <v>4</v>
      </c>
    </row>
    <row r="27" spans="2:11" ht="15">
      <c r="B27" s="16" t="s">
        <v>59</v>
      </c>
      <c r="C27" s="52" t="s">
        <v>58</v>
      </c>
      <c r="D27" s="14">
        <v>33853</v>
      </c>
      <c r="E27" s="12"/>
      <c r="F27" s="13">
        <v>88.2</v>
      </c>
      <c r="G27" s="13">
        <v>87.5</v>
      </c>
      <c r="H27" s="10">
        <v>15</v>
      </c>
      <c r="I27" s="11">
        <v>17</v>
      </c>
      <c r="J27" s="10">
        <f t="shared" si="1"/>
        <v>1487.5</v>
      </c>
      <c r="K27" s="9">
        <v>5</v>
      </c>
    </row>
    <row r="28" spans="2:11" ht="15">
      <c r="B28" s="16" t="s">
        <v>65</v>
      </c>
      <c r="C28" s="15" t="s">
        <v>2</v>
      </c>
      <c r="D28" s="14">
        <v>33399</v>
      </c>
      <c r="E28" s="12">
        <v>25.388090349075977</v>
      </c>
      <c r="F28" s="13">
        <v>76.3</v>
      </c>
      <c r="G28" s="13">
        <v>75</v>
      </c>
      <c r="H28" s="10">
        <v>10</v>
      </c>
      <c r="I28" s="11">
        <v>18</v>
      </c>
      <c r="J28" s="10">
        <f t="shared" si="1"/>
        <v>1350</v>
      </c>
      <c r="K28" s="9">
        <v>6</v>
      </c>
    </row>
    <row r="29" spans="2:11" ht="15">
      <c r="B29" s="16" t="s">
        <v>75</v>
      </c>
      <c r="C29" s="15" t="s">
        <v>30</v>
      </c>
      <c r="D29" s="14">
        <v>32739</v>
      </c>
      <c r="E29" s="12">
        <v>27.195071868583163</v>
      </c>
      <c r="F29" s="13">
        <v>94.4</v>
      </c>
      <c r="G29" s="13">
        <v>92.5</v>
      </c>
      <c r="H29" s="10">
        <v>15</v>
      </c>
      <c r="I29" s="11">
        <v>10</v>
      </c>
      <c r="J29" s="10">
        <f t="shared" si="1"/>
        <v>925</v>
      </c>
      <c r="K29" s="9">
        <v>7</v>
      </c>
    </row>
    <row r="30" spans="2:11" ht="15.75" thickBot="1">
      <c r="B30" s="16" t="s">
        <v>76</v>
      </c>
      <c r="C30" s="15" t="s">
        <v>27</v>
      </c>
      <c r="D30" s="14">
        <v>33764</v>
      </c>
      <c r="E30" s="12">
        <v>24.38877481177276</v>
      </c>
      <c r="F30" s="13">
        <v>83.6</v>
      </c>
      <c r="G30" s="13">
        <v>82.5</v>
      </c>
      <c r="H30" s="10">
        <v>8</v>
      </c>
      <c r="I30" s="11">
        <v>7</v>
      </c>
      <c r="J30" s="10">
        <f t="shared" si="1"/>
        <v>577.5</v>
      </c>
      <c r="K30" s="9">
        <v>8</v>
      </c>
    </row>
    <row r="31" spans="2:11" ht="16.5" thickBot="1">
      <c r="B31" s="60" t="s">
        <v>74</v>
      </c>
      <c r="C31" s="61"/>
      <c r="D31" s="61"/>
      <c r="E31" s="61"/>
      <c r="F31" s="61"/>
      <c r="G31" s="61"/>
      <c r="H31" s="61"/>
      <c r="I31" s="61"/>
      <c r="J31" s="61"/>
      <c r="K31" s="62"/>
    </row>
    <row r="32" spans="2:11" ht="15">
      <c r="B32" s="24" t="s">
        <v>3</v>
      </c>
      <c r="C32" s="23" t="s">
        <v>2</v>
      </c>
      <c r="D32" s="22">
        <v>26225</v>
      </c>
      <c r="E32" s="20">
        <v>45.02943189596167</v>
      </c>
      <c r="F32" s="21">
        <v>103.1</v>
      </c>
      <c r="G32" s="21">
        <v>102.5</v>
      </c>
      <c r="H32" s="18">
        <v>30</v>
      </c>
      <c r="I32" s="19">
        <v>27</v>
      </c>
      <c r="J32" s="10">
        <f>SUM(G32*I32)</f>
        <v>2767.5</v>
      </c>
      <c r="K32" s="17">
        <v>1</v>
      </c>
    </row>
    <row r="33" spans="2:11" ht="15.75" thickBot="1">
      <c r="B33" s="16" t="s">
        <v>37</v>
      </c>
      <c r="C33" s="15" t="s">
        <v>36</v>
      </c>
      <c r="D33" s="14">
        <v>27314</v>
      </c>
      <c r="E33" s="12">
        <v>42.04791238877481</v>
      </c>
      <c r="F33" s="13">
        <v>89.1</v>
      </c>
      <c r="G33" s="13">
        <v>87.5</v>
      </c>
      <c r="H33" s="10">
        <v>20</v>
      </c>
      <c r="I33" s="11">
        <v>20</v>
      </c>
      <c r="J33" s="10">
        <f>SUM(G33*I33)</f>
        <v>1750</v>
      </c>
      <c r="K33" s="9">
        <v>2</v>
      </c>
    </row>
    <row r="34" spans="2:11" ht="16.5" thickBot="1">
      <c r="B34" s="63" t="s">
        <v>99</v>
      </c>
      <c r="C34" s="64"/>
      <c r="D34" s="64"/>
      <c r="E34" s="64"/>
      <c r="F34" s="64"/>
      <c r="G34" s="64"/>
      <c r="H34" s="64"/>
      <c r="I34" s="64"/>
      <c r="J34" s="64"/>
      <c r="K34" s="65"/>
    </row>
    <row r="35" spans="2:11" ht="15">
      <c r="B35" s="16" t="s">
        <v>71</v>
      </c>
      <c r="C35" s="15" t="s">
        <v>23</v>
      </c>
      <c r="D35" s="14">
        <v>24085</v>
      </c>
      <c r="E35" s="12">
        <v>50.888432580424364</v>
      </c>
      <c r="F35" s="13">
        <v>64.5</v>
      </c>
      <c r="G35" s="13">
        <v>62.5</v>
      </c>
      <c r="H35" s="10">
        <v>22</v>
      </c>
      <c r="I35" s="11">
        <v>27</v>
      </c>
      <c r="J35" s="10">
        <f>SUM(G35*I35)</f>
        <v>1687.5</v>
      </c>
      <c r="K35" s="9">
        <v>1</v>
      </c>
    </row>
    <row r="36" spans="2:11" ht="15">
      <c r="B36" s="48" t="s">
        <v>73</v>
      </c>
      <c r="C36" s="47" t="s">
        <v>4</v>
      </c>
      <c r="D36" s="46">
        <v>23095</v>
      </c>
      <c r="E36" s="12">
        <v>53</v>
      </c>
      <c r="F36" s="13">
        <v>85.7</v>
      </c>
      <c r="G36" s="12">
        <v>85</v>
      </c>
      <c r="H36" s="10">
        <v>12</v>
      </c>
      <c r="I36" s="11">
        <v>15</v>
      </c>
      <c r="J36" s="10">
        <f>SUM(G36*I36)</f>
        <v>1275</v>
      </c>
      <c r="K36" s="9">
        <v>2</v>
      </c>
    </row>
    <row r="37" spans="2:11" ht="15.75" thickBot="1">
      <c r="B37" s="44" t="s">
        <v>72</v>
      </c>
      <c r="C37" s="38" t="s">
        <v>30</v>
      </c>
      <c r="D37" s="37">
        <v>22641</v>
      </c>
      <c r="E37" s="35">
        <v>54.841889117043124</v>
      </c>
      <c r="F37" s="13">
        <v>76.4</v>
      </c>
      <c r="G37" s="12">
        <v>75</v>
      </c>
      <c r="H37" s="10">
        <v>15</v>
      </c>
      <c r="I37" s="11">
        <v>16</v>
      </c>
      <c r="J37" s="10">
        <f>SUM(G37*I37)</f>
        <v>1200</v>
      </c>
      <c r="K37" s="9">
        <v>3</v>
      </c>
    </row>
    <row r="38" spans="2:11" ht="16.5" thickBot="1">
      <c r="B38" s="60" t="s">
        <v>70</v>
      </c>
      <c r="C38" s="61"/>
      <c r="D38" s="61"/>
      <c r="E38" s="61"/>
      <c r="F38" s="61"/>
      <c r="G38" s="61"/>
      <c r="H38" s="61"/>
      <c r="I38" s="61"/>
      <c r="J38" s="61"/>
      <c r="K38" s="62"/>
    </row>
    <row r="39" spans="2:11" ht="15">
      <c r="B39" s="24" t="s">
        <v>67</v>
      </c>
      <c r="C39" s="23" t="s">
        <v>27</v>
      </c>
      <c r="D39" s="22">
        <v>33110</v>
      </c>
      <c r="E39" s="20">
        <v>26.17932922655715</v>
      </c>
      <c r="F39" s="21">
        <v>74.5</v>
      </c>
      <c r="G39" s="20">
        <v>100</v>
      </c>
      <c r="H39" s="18">
        <v>15</v>
      </c>
      <c r="I39" s="19">
        <v>18</v>
      </c>
      <c r="J39" s="10">
        <f>SUM(G39*I39)</f>
        <v>1800</v>
      </c>
      <c r="K39" s="17">
        <v>1</v>
      </c>
    </row>
    <row r="40" spans="2:11" ht="15">
      <c r="B40" s="16" t="s">
        <v>12</v>
      </c>
      <c r="C40" s="15" t="s">
        <v>11</v>
      </c>
      <c r="D40" s="14">
        <v>33021</v>
      </c>
      <c r="E40" s="12">
        <v>26.42299794661191</v>
      </c>
      <c r="F40" s="13">
        <v>70.8</v>
      </c>
      <c r="G40" s="12">
        <v>100</v>
      </c>
      <c r="H40" s="10">
        <v>1</v>
      </c>
      <c r="I40" s="11">
        <v>15</v>
      </c>
      <c r="J40" s="10">
        <f>SUM(G40*I40)</f>
        <v>1500</v>
      </c>
      <c r="K40" s="9">
        <v>2</v>
      </c>
    </row>
    <row r="41" spans="2:11" ht="15">
      <c r="B41" s="44" t="s">
        <v>68</v>
      </c>
      <c r="C41" s="38" t="s">
        <v>11</v>
      </c>
      <c r="D41" s="37">
        <v>33054</v>
      </c>
      <c r="E41" s="35">
        <v>26.33264887063655</v>
      </c>
      <c r="F41" s="36">
        <v>67.8</v>
      </c>
      <c r="G41" s="12">
        <v>100</v>
      </c>
      <c r="H41" s="10">
        <v>7</v>
      </c>
      <c r="I41" s="11">
        <v>7</v>
      </c>
      <c r="J41" s="10">
        <f>SUM(G41*I41)</f>
        <v>700</v>
      </c>
      <c r="K41" s="9">
        <v>3</v>
      </c>
    </row>
    <row r="42" spans="2:11" ht="15">
      <c r="B42" s="48" t="s">
        <v>80</v>
      </c>
      <c r="C42" s="52" t="s">
        <v>30</v>
      </c>
      <c r="D42" s="46">
        <v>36633</v>
      </c>
      <c r="E42" s="46"/>
      <c r="F42" s="45">
        <v>80.6</v>
      </c>
      <c r="G42" s="12">
        <v>100</v>
      </c>
      <c r="H42" s="10">
        <v>5</v>
      </c>
      <c r="I42" s="11">
        <v>5</v>
      </c>
      <c r="J42" s="10">
        <f>SUM(G42*I42)</f>
        <v>500</v>
      </c>
      <c r="K42" s="9">
        <v>4</v>
      </c>
    </row>
    <row r="43" spans="2:11" ht="15.75" thickBot="1">
      <c r="B43" s="43" t="s">
        <v>69</v>
      </c>
      <c r="C43" s="49" t="s">
        <v>11</v>
      </c>
      <c r="D43" s="41">
        <v>34485</v>
      </c>
      <c r="E43" s="40"/>
      <c r="F43" s="13">
        <v>71.1</v>
      </c>
      <c r="G43" s="12">
        <v>100</v>
      </c>
      <c r="H43" s="10">
        <v>2</v>
      </c>
      <c r="I43" s="11">
        <v>2</v>
      </c>
      <c r="J43" s="10">
        <f>SUM(G43*I43)</f>
        <v>200</v>
      </c>
      <c r="K43" s="9">
        <v>5</v>
      </c>
    </row>
    <row r="44" spans="2:11" ht="16.5" thickBot="1">
      <c r="B44" s="60" t="s">
        <v>66</v>
      </c>
      <c r="C44" s="61"/>
      <c r="D44" s="61"/>
      <c r="E44" s="61"/>
      <c r="F44" s="61"/>
      <c r="G44" s="61"/>
      <c r="H44" s="61"/>
      <c r="I44" s="61"/>
      <c r="J44" s="61"/>
      <c r="K44" s="62"/>
    </row>
    <row r="45" spans="2:11" ht="15">
      <c r="B45" s="24" t="s">
        <v>64</v>
      </c>
      <c r="C45" s="23" t="s">
        <v>46</v>
      </c>
      <c r="D45" s="22">
        <v>28924</v>
      </c>
      <c r="E45" s="20">
        <v>37.63997262149213</v>
      </c>
      <c r="F45" s="21">
        <v>82.2</v>
      </c>
      <c r="G45" s="20">
        <v>100</v>
      </c>
      <c r="H45" s="18">
        <v>6</v>
      </c>
      <c r="I45" s="19">
        <v>7</v>
      </c>
      <c r="J45" s="10">
        <f>SUM(G45*I45)</f>
        <v>700</v>
      </c>
      <c r="K45" s="17">
        <v>1</v>
      </c>
    </row>
    <row r="46" spans="2:11" ht="15">
      <c r="B46" s="16" t="s">
        <v>65</v>
      </c>
      <c r="C46" s="15" t="s">
        <v>2</v>
      </c>
      <c r="D46" s="14">
        <v>33399</v>
      </c>
      <c r="E46" s="12">
        <v>25.388090349075977</v>
      </c>
      <c r="F46" s="13">
        <v>76.3</v>
      </c>
      <c r="G46" s="12">
        <v>100</v>
      </c>
      <c r="H46" s="10">
        <v>2</v>
      </c>
      <c r="I46" s="11">
        <v>6</v>
      </c>
      <c r="J46" s="10">
        <f>SUM(G46*I46)</f>
        <v>600</v>
      </c>
      <c r="K46" s="9">
        <v>2</v>
      </c>
    </row>
    <row r="47" spans="2:11" ht="15.75" thickBot="1">
      <c r="B47" s="43" t="s">
        <v>63</v>
      </c>
      <c r="C47" s="42" t="s">
        <v>0</v>
      </c>
      <c r="D47" s="41">
        <v>35265</v>
      </c>
      <c r="E47" s="40"/>
      <c r="F47" s="13">
        <v>77.6</v>
      </c>
      <c r="G47" s="12">
        <v>100</v>
      </c>
      <c r="H47" s="10">
        <v>10</v>
      </c>
      <c r="I47" s="11">
        <v>6</v>
      </c>
      <c r="J47" s="10">
        <f>SUM(G47*I47)</f>
        <v>600</v>
      </c>
      <c r="K47" s="9">
        <v>3</v>
      </c>
    </row>
    <row r="48" spans="2:11" ht="16.5" thickBot="1">
      <c r="B48" s="60" t="s">
        <v>62</v>
      </c>
      <c r="C48" s="61"/>
      <c r="D48" s="61"/>
      <c r="E48" s="61"/>
      <c r="F48" s="61"/>
      <c r="G48" s="61"/>
      <c r="H48" s="61"/>
      <c r="I48" s="61"/>
      <c r="J48" s="61"/>
      <c r="K48" s="62"/>
    </row>
    <row r="49" spans="2:11" ht="15">
      <c r="B49" s="24" t="s">
        <v>56</v>
      </c>
      <c r="C49" s="23" t="s">
        <v>55</v>
      </c>
      <c r="D49" s="22">
        <v>33339</v>
      </c>
      <c r="E49" s="20">
        <v>25.5523613963039</v>
      </c>
      <c r="F49" s="21">
        <v>87.4</v>
      </c>
      <c r="G49" s="20">
        <v>100</v>
      </c>
      <c r="H49" s="18">
        <v>22</v>
      </c>
      <c r="I49" s="19">
        <v>20</v>
      </c>
      <c r="J49" s="10">
        <f aca="true" t="shared" si="2" ref="J49:J54">SUM(G49*I49)</f>
        <v>2000</v>
      </c>
      <c r="K49" s="17">
        <v>1</v>
      </c>
    </row>
    <row r="50" spans="2:11" ht="15">
      <c r="B50" s="16" t="s">
        <v>60</v>
      </c>
      <c r="C50" s="15" t="s">
        <v>2</v>
      </c>
      <c r="D50" s="14">
        <v>33199</v>
      </c>
      <c r="E50" s="12">
        <v>25.935660506502394</v>
      </c>
      <c r="F50" s="13">
        <v>89.3</v>
      </c>
      <c r="G50" s="12">
        <v>100</v>
      </c>
      <c r="H50" s="10">
        <v>15</v>
      </c>
      <c r="I50" s="11">
        <v>17</v>
      </c>
      <c r="J50" s="10">
        <f t="shared" si="2"/>
        <v>1700</v>
      </c>
      <c r="K50" s="9">
        <v>2</v>
      </c>
    </row>
    <row r="51" spans="2:11" ht="15">
      <c r="B51" s="16" t="s">
        <v>57</v>
      </c>
      <c r="C51" s="38" t="s">
        <v>25</v>
      </c>
      <c r="D51" s="14">
        <v>29881</v>
      </c>
      <c r="E51" s="12">
        <v>35.01984941820671</v>
      </c>
      <c r="F51" s="13">
        <v>84.8</v>
      </c>
      <c r="G51" s="12">
        <v>100</v>
      </c>
      <c r="H51" s="10">
        <v>16</v>
      </c>
      <c r="I51" s="11">
        <v>12</v>
      </c>
      <c r="J51" s="10">
        <f t="shared" si="2"/>
        <v>1200</v>
      </c>
      <c r="K51" s="9">
        <v>3</v>
      </c>
    </row>
    <row r="52" spans="2:11" ht="15">
      <c r="B52" s="16" t="s">
        <v>59</v>
      </c>
      <c r="C52" s="52" t="s">
        <v>58</v>
      </c>
      <c r="D52" s="14">
        <v>33853</v>
      </c>
      <c r="E52" s="12"/>
      <c r="F52" s="13">
        <v>88.2</v>
      </c>
      <c r="G52" s="12">
        <v>100</v>
      </c>
      <c r="H52" s="10">
        <v>15</v>
      </c>
      <c r="I52" s="11">
        <v>12</v>
      </c>
      <c r="J52" s="10">
        <f t="shared" si="2"/>
        <v>1200</v>
      </c>
      <c r="K52" s="9">
        <v>4</v>
      </c>
    </row>
    <row r="53" spans="2:11" ht="15">
      <c r="B53" s="16" t="s">
        <v>61</v>
      </c>
      <c r="C53" s="15" t="s">
        <v>0</v>
      </c>
      <c r="D53" s="14">
        <v>32411</v>
      </c>
      <c r="E53" s="12">
        <v>28.093086926762492</v>
      </c>
      <c r="F53" s="13">
        <v>84</v>
      </c>
      <c r="G53" s="12">
        <v>100</v>
      </c>
      <c r="H53" s="10">
        <v>10</v>
      </c>
      <c r="I53" s="11">
        <v>8</v>
      </c>
      <c r="J53" s="10">
        <f t="shared" si="2"/>
        <v>800</v>
      </c>
      <c r="K53" s="9">
        <v>5</v>
      </c>
    </row>
    <row r="54" spans="2:11" ht="15.75" thickBot="1">
      <c r="B54" s="16" t="s">
        <v>98</v>
      </c>
      <c r="C54" s="15" t="s">
        <v>30</v>
      </c>
      <c r="D54" s="14"/>
      <c r="E54" s="12"/>
      <c r="F54" s="13"/>
      <c r="G54" s="12">
        <v>100</v>
      </c>
      <c r="H54" s="10">
        <v>7</v>
      </c>
      <c r="I54" s="11">
        <v>7</v>
      </c>
      <c r="J54" s="10">
        <f t="shared" si="2"/>
        <v>700</v>
      </c>
      <c r="K54" s="9">
        <v>6</v>
      </c>
    </row>
    <row r="55" spans="2:11" ht="16.5" thickBot="1">
      <c r="B55" s="60" t="s">
        <v>54</v>
      </c>
      <c r="C55" s="61"/>
      <c r="D55" s="61"/>
      <c r="E55" s="61"/>
      <c r="F55" s="61"/>
      <c r="G55" s="61"/>
      <c r="H55" s="61"/>
      <c r="I55" s="61"/>
      <c r="J55" s="61"/>
      <c r="K55" s="62"/>
    </row>
    <row r="56" spans="2:11" ht="15">
      <c r="B56" s="24" t="s">
        <v>53</v>
      </c>
      <c r="C56" s="23" t="s">
        <v>52</v>
      </c>
      <c r="D56" s="22">
        <v>32133</v>
      </c>
      <c r="E56" s="20">
        <v>28.854209445585216</v>
      </c>
      <c r="F56" s="21">
        <v>98</v>
      </c>
      <c r="G56" s="20">
        <v>100</v>
      </c>
      <c r="H56" s="18">
        <v>25</v>
      </c>
      <c r="I56" s="19">
        <v>25</v>
      </c>
      <c r="J56" s="10">
        <f>SUM(G56*I56)</f>
        <v>2500</v>
      </c>
      <c r="K56" s="17">
        <v>1</v>
      </c>
    </row>
    <row r="57" spans="2:11" ht="15">
      <c r="B57" s="43" t="s">
        <v>51</v>
      </c>
      <c r="C57" s="42" t="s">
        <v>50</v>
      </c>
      <c r="D57" s="41">
        <v>34034</v>
      </c>
      <c r="E57" s="40"/>
      <c r="F57" s="36">
        <v>96.3</v>
      </c>
      <c r="G57" s="12">
        <v>100</v>
      </c>
      <c r="H57" s="10">
        <v>25</v>
      </c>
      <c r="I57" s="11">
        <v>24</v>
      </c>
      <c r="J57" s="10">
        <f>SUM(G57*I57)</f>
        <v>2400</v>
      </c>
      <c r="K57" s="9">
        <v>2</v>
      </c>
    </row>
    <row r="58" spans="2:11" ht="15">
      <c r="B58" s="43" t="s">
        <v>49</v>
      </c>
      <c r="C58" s="42" t="s">
        <v>48</v>
      </c>
      <c r="D58" s="41">
        <v>34807</v>
      </c>
      <c r="E58" s="40"/>
      <c r="F58" s="13">
        <v>95.9</v>
      </c>
      <c r="G58" s="12">
        <v>100</v>
      </c>
      <c r="H58" s="10">
        <v>17</v>
      </c>
      <c r="I58" s="11">
        <v>14</v>
      </c>
      <c r="J58" s="10">
        <f>SUM(G58*I58)</f>
        <v>1400</v>
      </c>
      <c r="K58" s="9">
        <v>3</v>
      </c>
    </row>
    <row r="59" spans="2:11" ht="15.75" thickBot="1">
      <c r="B59" s="43" t="s">
        <v>79</v>
      </c>
      <c r="C59" s="42" t="s">
        <v>2</v>
      </c>
      <c r="D59" s="41">
        <v>34781</v>
      </c>
      <c r="E59" s="41"/>
      <c r="F59" s="45">
        <v>95.4</v>
      </c>
      <c r="G59" s="13">
        <v>95</v>
      </c>
      <c r="H59" s="10"/>
      <c r="I59" s="11">
        <v>8</v>
      </c>
      <c r="J59" s="10">
        <f>SUM(G59*I59)</f>
        <v>760</v>
      </c>
      <c r="K59" s="9">
        <v>4</v>
      </c>
    </row>
    <row r="60" spans="2:11" ht="16.5" thickBot="1">
      <c r="B60" s="60" t="s">
        <v>97</v>
      </c>
      <c r="C60" s="61"/>
      <c r="D60" s="61"/>
      <c r="E60" s="61"/>
      <c r="F60" s="61"/>
      <c r="G60" s="61"/>
      <c r="H60" s="61"/>
      <c r="I60" s="61"/>
      <c r="J60" s="61"/>
      <c r="K60" s="62"/>
    </row>
    <row r="61" spans="2:11" ht="15.75" thickBot="1">
      <c r="B61" s="33" t="s">
        <v>21</v>
      </c>
      <c r="C61" s="32" t="s">
        <v>20</v>
      </c>
      <c r="D61" s="31" t="s">
        <v>19</v>
      </c>
      <c r="E61" s="30" t="s">
        <v>18</v>
      </c>
      <c r="F61" s="29" t="s">
        <v>17</v>
      </c>
      <c r="G61" s="28" t="s">
        <v>16</v>
      </c>
      <c r="H61" s="26" t="s">
        <v>15</v>
      </c>
      <c r="I61" s="27" t="s">
        <v>14</v>
      </c>
      <c r="J61" s="26" t="s">
        <v>93</v>
      </c>
      <c r="K61" s="25" t="s">
        <v>13</v>
      </c>
    </row>
    <row r="62" spans="2:11" ht="15">
      <c r="B62" s="16" t="s">
        <v>9</v>
      </c>
      <c r="C62" s="15" t="s">
        <v>8</v>
      </c>
      <c r="D62" s="14">
        <v>28281</v>
      </c>
      <c r="E62" s="12">
        <v>39.40041067761807</v>
      </c>
      <c r="F62" s="13">
        <v>102.8</v>
      </c>
      <c r="G62" s="12">
        <v>100</v>
      </c>
      <c r="H62" s="10">
        <v>20</v>
      </c>
      <c r="I62" s="19">
        <v>25</v>
      </c>
      <c r="J62" s="10">
        <f>SUM(G62*I62)</f>
        <v>2500</v>
      </c>
      <c r="K62" s="17">
        <v>1</v>
      </c>
    </row>
    <row r="63" spans="2:11" ht="15">
      <c r="B63" s="16" t="s">
        <v>43</v>
      </c>
      <c r="C63" s="15" t="s">
        <v>2</v>
      </c>
      <c r="D63" s="14">
        <v>31965</v>
      </c>
      <c r="E63" s="12">
        <v>29.31416837782341</v>
      </c>
      <c r="F63" s="13">
        <v>112.1</v>
      </c>
      <c r="G63" s="12">
        <v>100</v>
      </c>
      <c r="H63" s="10">
        <v>25</v>
      </c>
      <c r="I63" s="11">
        <v>22</v>
      </c>
      <c r="J63" s="10">
        <f>SUM(G63*I63)</f>
        <v>2200</v>
      </c>
      <c r="K63" s="9">
        <v>2</v>
      </c>
    </row>
    <row r="64" spans="2:11" ht="15.75" thickBot="1">
      <c r="B64" s="16" t="s">
        <v>45</v>
      </c>
      <c r="C64" s="15" t="s">
        <v>44</v>
      </c>
      <c r="D64" s="14">
        <v>31615</v>
      </c>
      <c r="E64" s="12">
        <v>30.272416153319643</v>
      </c>
      <c r="F64" s="13">
        <v>103.5</v>
      </c>
      <c r="G64" s="12">
        <v>100</v>
      </c>
      <c r="H64" s="10">
        <v>20</v>
      </c>
      <c r="I64" s="11">
        <v>16</v>
      </c>
      <c r="J64" s="10">
        <f>SUM(G64*I64)</f>
        <v>1600</v>
      </c>
      <c r="K64" s="9">
        <v>3</v>
      </c>
    </row>
    <row r="65" spans="2:11" ht="15">
      <c r="B65" s="16" t="s">
        <v>10</v>
      </c>
      <c r="C65" s="23" t="s">
        <v>2</v>
      </c>
      <c r="D65" s="37">
        <v>34978</v>
      </c>
      <c r="E65" s="35"/>
      <c r="F65" s="36">
        <v>101.6</v>
      </c>
      <c r="G65" s="35">
        <v>100</v>
      </c>
      <c r="H65" s="34">
        <v>20</v>
      </c>
      <c r="I65" s="11">
        <v>12</v>
      </c>
      <c r="J65" s="10">
        <f>SUM(G65*I65)</f>
        <v>1200</v>
      </c>
      <c r="K65" s="9">
        <v>4</v>
      </c>
    </row>
    <row r="66" spans="2:11" ht="15.75" thickBot="1">
      <c r="B66" s="16" t="s">
        <v>47</v>
      </c>
      <c r="C66" s="38" t="s">
        <v>46</v>
      </c>
      <c r="D66" s="37">
        <v>29049</v>
      </c>
      <c r="E66" s="35">
        <v>37.29774127310061</v>
      </c>
      <c r="F66" s="36">
        <v>100.2</v>
      </c>
      <c r="G66" s="35">
        <v>100</v>
      </c>
      <c r="H66" s="34">
        <v>10</v>
      </c>
      <c r="I66" s="11">
        <v>9</v>
      </c>
      <c r="J66" s="10">
        <f>SUM(G66*I66)</f>
        <v>900</v>
      </c>
      <c r="K66" s="9">
        <v>5</v>
      </c>
    </row>
    <row r="67" spans="2:11" ht="16.5" thickBot="1">
      <c r="B67" s="60" t="s">
        <v>42</v>
      </c>
      <c r="C67" s="61"/>
      <c r="D67" s="61"/>
      <c r="E67" s="61"/>
      <c r="F67" s="61"/>
      <c r="G67" s="61"/>
      <c r="H67" s="61"/>
      <c r="I67" s="61"/>
      <c r="J67" s="61"/>
      <c r="K67" s="62"/>
    </row>
    <row r="68" spans="2:11" ht="15">
      <c r="B68" s="24" t="s">
        <v>1</v>
      </c>
      <c r="C68" s="23" t="s">
        <v>0</v>
      </c>
      <c r="D68" s="22">
        <v>25832</v>
      </c>
      <c r="E68" s="20">
        <v>46.105407255304584</v>
      </c>
      <c r="F68" s="21">
        <v>112.8</v>
      </c>
      <c r="G68" s="20">
        <v>100</v>
      </c>
      <c r="H68" s="18">
        <v>28</v>
      </c>
      <c r="I68" s="19">
        <v>27</v>
      </c>
      <c r="J68" s="10">
        <f aca="true" t="shared" si="3" ref="J68:J75">SUM(G68*I68)</f>
        <v>2700</v>
      </c>
      <c r="K68" s="17">
        <v>1</v>
      </c>
    </row>
    <row r="69" spans="2:11" ht="15">
      <c r="B69" s="16" t="s">
        <v>3</v>
      </c>
      <c r="C69" s="15" t="s">
        <v>2</v>
      </c>
      <c r="D69" s="14">
        <v>26225</v>
      </c>
      <c r="E69" s="12">
        <v>45.02943189596167</v>
      </c>
      <c r="F69" s="13">
        <v>103.1</v>
      </c>
      <c r="G69" s="12">
        <v>100</v>
      </c>
      <c r="H69" s="10">
        <v>35</v>
      </c>
      <c r="I69" s="11">
        <v>24</v>
      </c>
      <c r="J69" s="10">
        <f t="shared" si="3"/>
        <v>2400</v>
      </c>
      <c r="K69" s="9">
        <v>2</v>
      </c>
    </row>
    <row r="70" spans="2:11" ht="15">
      <c r="B70" s="16" t="s">
        <v>34</v>
      </c>
      <c r="C70" s="15" t="s">
        <v>33</v>
      </c>
      <c r="D70" s="14">
        <v>27594</v>
      </c>
      <c r="E70" s="12">
        <v>41.281314168377826</v>
      </c>
      <c r="F70" s="13">
        <v>88.1</v>
      </c>
      <c r="G70" s="12">
        <v>100</v>
      </c>
      <c r="H70" s="10">
        <v>20</v>
      </c>
      <c r="I70" s="11">
        <v>20</v>
      </c>
      <c r="J70" s="10">
        <f t="shared" si="3"/>
        <v>2000</v>
      </c>
      <c r="K70" s="9">
        <v>3</v>
      </c>
    </row>
    <row r="71" spans="2:11" ht="15">
      <c r="B71" s="16" t="s">
        <v>41</v>
      </c>
      <c r="C71" s="15" t="s">
        <v>0</v>
      </c>
      <c r="D71" s="14">
        <v>26102</v>
      </c>
      <c r="E71" s="12">
        <v>45.36618754277892</v>
      </c>
      <c r="F71" s="13">
        <v>96.6</v>
      </c>
      <c r="G71" s="12">
        <v>100</v>
      </c>
      <c r="H71" s="10">
        <v>4</v>
      </c>
      <c r="I71" s="11">
        <v>20</v>
      </c>
      <c r="J71" s="10">
        <f t="shared" si="3"/>
        <v>2000</v>
      </c>
      <c r="K71" s="9">
        <v>4</v>
      </c>
    </row>
    <row r="72" spans="2:11" ht="15">
      <c r="B72" s="16" t="s">
        <v>35</v>
      </c>
      <c r="C72" s="15" t="s">
        <v>30</v>
      </c>
      <c r="D72" s="14"/>
      <c r="E72" s="12">
        <v>42.04791238877481</v>
      </c>
      <c r="F72" s="13">
        <v>128</v>
      </c>
      <c r="G72" s="12">
        <v>100</v>
      </c>
      <c r="H72" s="10">
        <v>20</v>
      </c>
      <c r="I72" s="11">
        <v>16</v>
      </c>
      <c r="J72" s="10">
        <f t="shared" si="3"/>
        <v>1600</v>
      </c>
      <c r="K72" s="9">
        <v>5</v>
      </c>
    </row>
    <row r="73" spans="2:11" ht="15">
      <c r="B73" s="16" t="s">
        <v>40</v>
      </c>
      <c r="C73" s="15" t="s">
        <v>0</v>
      </c>
      <c r="D73" s="14">
        <v>25668</v>
      </c>
      <c r="E73" s="12">
        <v>46.554414784394254</v>
      </c>
      <c r="F73" s="13">
        <v>88.4</v>
      </c>
      <c r="G73" s="12">
        <v>100</v>
      </c>
      <c r="H73" s="10">
        <v>10</v>
      </c>
      <c r="I73" s="11">
        <v>14</v>
      </c>
      <c r="J73" s="10">
        <f t="shared" si="3"/>
        <v>1400</v>
      </c>
      <c r="K73" s="9">
        <v>6</v>
      </c>
    </row>
    <row r="74" spans="2:11" ht="15">
      <c r="B74" s="16" t="s">
        <v>37</v>
      </c>
      <c r="C74" s="15" t="s">
        <v>36</v>
      </c>
      <c r="D74" s="14">
        <v>27314</v>
      </c>
      <c r="E74" s="12">
        <v>42.04791238877481</v>
      </c>
      <c r="F74" s="13">
        <v>89.1</v>
      </c>
      <c r="G74" s="12">
        <v>100</v>
      </c>
      <c r="H74" s="10">
        <v>15</v>
      </c>
      <c r="I74" s="11">
        <v>14</v>
      </c>
      <c r="J74" s="10">
        <f t="shared" si="3"/>
        <v>1400</v>
      </c>
      <c r="K74" s="9">
        <v>7</v>
      </c>
    </row>
    <row r="75" spans="2:11" ht="15.75" thickBot="1">
      <c r="B75" s="16" t="s">
        <v>39</v>
      </c>
      <c r="C75" s="15" t="s">
        <v>38</v>
      </c>
      <c r="D75" s="14">
        <v>25312</v>
      </c>
      <c r="E75" s="12">
        <v>47.52908966461328</v>
      </c>
      <c r="F75" s="13">
        <v>89.4</v>
      </c>
      <c r="G75" s="12">
        <v>100</v>
      </c>
      <c r="H75" s="10">
        <v>15</v>
      </c>
      <c r="I75" s="11">
        <v>13</v>
      </c>
      <c r="J75" s="10">
        <f t="shared" si="3"/>
        <v>1300</v>
      </c>
      <c r="K75" s="9">
        <v>8</v>
      </c>
    </row>
    <row r="76" spans="2:11" ht="16.5" thickBot="1">
      <c r="B76" s="60" t="s">
        <v>32</v>
      </c>
      <c r="C76" s="61"/>
      <c r="D76" s="61"/>
      <c r="E76" s="61"/>
      <c r="F76" s="61"/>
      <c r="G76" s="61"/>
      <c r="H76" s="61"/>
      <c r="I76" s="61"/>
      <c r="J76" s="61"/>
      <c r="K76" s="62"/>
    </row>
    <row r="77" spans="2:11" ht="15">
      <c r="B77" s="24" t="s">
        <v>24</v>
      </c>
      <c r="C77" s="23" t="s">
        <v>23</v>
      </c>
      <c r="D77" s="22">
        <v>22343</v>
      </c>
      <c r="E77" s="20">
        <v>55.657768651608485</v>
      </c>
      <c r="F77" s="21">
        <v>117.2</v>
      </c>
      <c r="G77" s="20">
        <v>100</v>
      </c>
      <c r="H77" s="18">
        <v>24</v>
      </c>
      <c r="I77" s="19">
        <v>24</v>
      </c>
      <c r="J77" s="10">
        <f>SUM(G77*I77)</f>
        <v>2400</v>
      </c>
      <c r="K77" s="17">
        <v>1</v>
      </c>
    </row>
    <row r="78" spans="2:11" ht="15">
      <c r="B78" s="16" t="s">
        <v>26</v>
      </c>
      <c r="C78" s="15" t="s">
        <v>25</v>
      </c>
      <c r="D78" s="14">
        <v>19759</v>
      </c>
      <c r="E78" s="12">
        <v>62.732375085557834</v>
      </c>
      <c r="F78" s="13">
        <v>88.4</v>
      </c>
      <c r="G78" s="12">
        <v>100</v>
      </c>
      <c r="H78" s="10">
        <v>10</v>
      </c>
      <c r="I78" s="11">
        <v>18</v>
      </c>
      <c r="J78" s="10">
        <f>SUM(G78*I78)</f>
        <v>1800</v>
      </c>
      <c r="K78" s="9">
        <v>2</v>
      </c>
    </row>
    <row r="79" spans="2:11" ht="15">
      <c r="B79" s="16" t="s">
        <v>31</v>
      </c>
      <c r="C79" s="15" t="s">
        <v>30</v>
      </c>
      <c r="D79" s="14">
        <v>17722</v>
      </c>
      <c r="E79" s="12">
        <v>68.30937713894593</v>
      </c>
      <c r="F79" s="13">
        <v>98</v>
      </c>
      <c r="G79" s="12">
        <v>100</v>
      </c>
      <c r="H79" s="10">
        <v>5</v>
      </c>
      <c r="I79" s="11">
        <v>10</v>
      </c>
      <c r="J79" s="10">
        <f>SUM(G79*I79)</f>
        <v>1000</v>
      </c>
      <c r="K79" s="9">
        <v>3</v>
      </c>
    </row>
    <row r="80" spans="2:11" ht="15">
      <c r="B80" s="16" t="s">
        <v>29</v>
      </c>
      <c r="C80" s="15" t="s">
        <v>4</v>
      </c>
      <c r="D80" s="14">
        <v>23095</v>
      </c>
      <c r="E80" s="12">
        <v>53.59890485968515</v>
      </c>
      <c r="F80" s="13">
        <v>85.7</v>
      </c>
      <c r="G80" s="12">
        <v>100</v>
      </c>
      <c r="H80" s="10">
        <v>6</v>
      </c>
      <c r="I80" s="11">
        <v>8</v>
      </c>
      <c r="J80" s="10">
        <f>SUM(G80*I80)</f>
        <v>800</v>
      </c>
      <c r="K80" s="9">
        <v>4</v>
      </c>
    </row>
    <row r="81" spans="2:11" ht="15.75" thickBot="1">
      <c r="B81" s="16" t="s">
        <v>28</v>
      </c>
      <c r="C81" s="15" t="s">
        <v>27</v>
      </c>
      <c r="D81" s="14">
        <v>23784</v>
      </c>
      <c r="E81" s="12">
        <v>51.71252566735113</v>
      </c>
      <c r="F81" s="13">
        <v>102</v>
      </c>
      <c r="G81" s="12">
        <v>100</v>
      </c>
      <c r="H81" s="10">
        <v>7</v>
      </c>
      <c r="I81" s="11">
        <v>5</v>
      </c>
      <c r="J81" s="10">
        <f>SUM(G81*I81)</f>
        <v>500</v>
      </c>
      <c r="K81" s="9">
        <v>5</v>
      </c>
    </row>
    <row r="82" spans="2:11" ht="16.5" thickBot="1">
      <c r="B82" s="60" t="s">
        <v>22</v>
      </c>
      <c r="C82" s="61"/>
      <c r="D82" s="61"/>
      <c r="E82" s="61"/>
      <c r="F82" s="61"/>
      <c r="G82" s="61"/>
      <c r="H82" s="61"/>
      <c r="I82" s="61"/>
      <c r="J82" s="61"/>
      <c r="K82" s="62"/>
    </row>
    <row r="83" spans="2:11" ht="15.75" thickBot="1">
      <c r="B83" s="33" t="s">
        <v>21</v>
      </c>
      <c r="C83" s="32" t="s">
        <v>20</v>
      </c>
      <c r="D83" s="31" t="s">
        <v>19</v>
      </c>
      <c r="E83" s="30" t="s">
        <v>18</v>
      </c>
      <c r="F83" s="29" t="s">
        <v>17</v>
      </c>
      <c r="G83" s="28" t="s">
        <v>16</v>
      </c>
      <c r="H83" s="26" t="s">
        <v>15</v>
      </c>
      <c r="I83" s="27" t="s">
        <v>14</v>
      </c>
      <c r="J83" s="26" t="s">
        <v>93</v>
      </c>
      <c r="K83" s="25" t="s">
        <v>13</v>
      </c>
    </row>
    <row r="84" spans="2:11" ht="15">
      <c r="B84" s="24" t="s">
        <v>1</v>
      </c>
      <c r="C84" s="23" t="s">
        <v>0</v>
      </c>
      <c r="D84" s="22">
        <v>25832</v>
      </c>
      <c r="E84" s="20">
        <v>46.105407255304584</v>
      </c>
      <c r="F84" s="21">
        <v>112.8</v>
      </c>
      <c r="G84" s="20">
        <v>150</v>
      </c>
      <c r="H84" s="18">
        <v>8</v>
      </c>
      <c r="I84" s="19">
        <v>9</v>
      </c>
      <c r="J84" s="10">
        <f aca="true" t="shared" si="4" ref="J84:J92">SUM(G84*I84)</f>
        <v>1350</v>
      </c>
      <c r="K84" s="17">
        <v>1</v>
      </c>
    </row>
    <row r="85" spans="2:11" ht="15">
      <c r="B85" s="16" t="s">
        <v>3</v>
      </c>
      <c r="C85" s="15" t="s">
        <v>2</v>
      </c>
      <c r="D85" s="14">
        <v>26225</v>
      </c>
      <c r="E85" s="12">
        <v>45.02943189596167</v>
      </c>
      <c r="F85" s="13">
        <v>103.1</v>
      </c>
      <c r="G85" s="12">
        <v>150</v>
      </c>
      <c r="H85" s="10">
        <v>7</v>
      </c>
      <c r="I85" s="11">
        <v>8</v>
      </c>
      <c r="J85" s="10">
        <f t="shared" si="4"/>
        <v>1200</v>
      </c>
      <c r="K85" s="9">
        <v>2</v>
      </c>
    </row>
    <row r="86" spans="2:11" ht="15">
      <c r="B86" s="16" t="s">
        <v>9</v>
      </c>
      <c r="C86" s="15" t="s">
        <v>8</v>
      </c>
      <c r="D86" s="14">
        <v>28281</v>
      </c>
      <c r="E86" s="12">
        <v>39.40041067761807</v>
      </c>
      <c r="F86" s="13">
        <v>102.8</v>
      </c>
      <c r="G86" s="12">
        <v>150</v>
      </c>
      <c r="H86" s="10">
        <v>5</v>
      </c>
      <c r="I86" s="11">
        <v>7</v>
      </c>
      <c r="J86" s="10">
        <f t="shared" si="4"/>
        <v>1050</v>
      </c>
      <c r="K86" s="9">
        <v>3</v>
      </c>
    </row>
    <row r="87" spans="2:11" ht="15">
      <c r="B87" s="16" t="s">
        <v>7</v>
      </c>
      <c r="C87" s="15" t="s">
        <v>6</v>
      </c>
      <c r="D87" s="14">
        <v>33469</v>
      </c>
      <c r="E87" s="12">
        <v>25.196440793976727</v>
      </c>
      <c r="F87" s="13">
        <v>86</v>
      </c>
      <c r="G87" s="12">
        <v>150</v>
      </c>
      <c r="H87" s="10">
        <v>5</v>
      </c>
      <c r="I87" s="11">
        <v>6</v>
      </c>
      <c r="J87" s="10">
        <f t="shared" si="4"/>
        <v>900</v>
      </c>
      <c r="K87" s="9">
        <v>4</v>
      </c>
    </row>
    <row r="88" spans="2:11" ht="15">
      <c r="B88" s="16" t="s">
        <v>5</v>
      </c>
      <c r="C88" s="15" t="s">
        <v>4</v>
      </c>
      <c r="D88" s="14">
        <v>25543</v>
      </c>
      <c r="E88" s="12">
        <v>46.89664613278576</v>
      </c>
      <c r="F88" s="13">
        <v>124.2</v>
      </c>
      <c r="G88" s="12">
        <v>150</v>
      </c>
      <c r="H88" s="10">
        <v>6</v>
      </c>
      <c r="I88" s="11">
        <v>5</v>
      </c>
      <c r="J88" s="10">
        <f t="shared" si="4"/>
        <v>750</v>
      </c>
      <c r="K88" s="9">
        <v>5</v>
      </c>
    </row>
    <row r="89" spans="2:11" ht="15">
      <c r="B89" s="16" t="s">
        <v>10</v>
      </c>
      <c r="C89" s="15" t="s">
        <v>2</v>
      </c>
      <c r="D89" s="14">
        <v>34978</v>
      </c>
      <c r="E89" s="12"/>
      <c r="F89" s="13">
        <v>101.6</v>
      </c>
      <c r="G89" s="12">
        <v>150</v>
      </c>
      <c r="H89" s="10">
        <v>3</v>
      </c>
      <c r="I89" s="11">
        <v>4</v>
      </c>
      <c r="J89" s="10">
        <f t="shared" si="4"/>
        <v>600</v>
      </c>
      <c r="K89" s="9">
        <v>6</v>
      </c>
    </row>
    <row r="90" spans="2:11" ht="15">
      <c r="B90" s="16" t="s">
        <v>43</v>
      </c>
      <c r="C90" s="15" t="s">
        <v>2</v>
      </c>
      <c r="D90" s="14">
        <v>31965</v>
      </c>
      <c r="E90" s="12">
        <v>29.31416837782341</v>
      </c>
      <c r="F90" s="13">
        <v>112.1</v>
      </c>
      <c r="G90" s="12">
        <v>150</v>
      </c>
      <c r="H90" s="10">
        <v>3</v>
      </c>
      <c r="I90" s="11">
        <v>4</v>
      </c>
      <c r="J90" s="10">
        <f t="shared" si="4"/>
        <v>600</v>
      </c>
      <c r="K90" s="9">
        <v>7</v>
      </c>
    </row>
    <row r="91" spans="2:11" ht="15">
      <c r="B91" s="16" t="s">
        <v>41</v>
      </c>
      <c r="C91" s="15" t="s">
        <v>0</v>
      </c>
      <c r="D91" s="14">
        <v>26102</v>
      </c>
      <c r="E91" s="12">
        <v>45.36618754277892</v>
      </c>
      <c r="F91" s="13">
        <v>96.6</v>
      </c>
      <c r="G91" s="12">
        <v>150</v>
      </c>
      <c r="H91" s="10">
        <v>1</v>
      </c>
      <c r="I91" s="11">
        <v>3</v>
      </c>
      <c r="J91" s="10">
        <f t="shared" si="4"/>
        <v>450</v>
      </c>
      <c r="K91" s="9">
        <v>8</v>
      </c>
    </row>
    <row r="92" spans="2:11" ht="15.75" thickBot="1">
      <c r="B92" s="8" t="s">
        <v>12</v>
      </c>
      <c r="C92" s="7" t="s">
        <v>11</v>
      </c>
      <c r="D92" s="6">
        <v>33021</v>
      </c>
      <c r="E92" s="4">
        <v>26.42299794661191</v>
      </c>
      <c r="F92" s="5">
        <v>70.8</v>
      </c>
      <c r="G92" s="4">
        <v>150</v>
      </c>
      <c r="H92" s="2">
        <v>1</v>
      </c>
      <c r="I92" s="3">
        <v>0</v>
      </c>
      <c r="J92" s="2">
        <f t="shared" si="4"/>
        <v>0</v>
      </c>
      <c r="K92" s="1">
        <v>9</v>
      </c>
    </row>
    <row r="93" spans="2:11" ht="16.5" thickBot="1">
      <c r="B93" s="63" t="s">
        <v>100</v>
      </c>
      <c r="C93" s="64"/>
      <c r="D93" s="64"/>
      <c r="E93" s="64"/>
      <c r="F93" s="64"/>
      <c r="G93" s="64"/>
      <c r="H93" s="64"/>
      <c r="I93" s="64"/>
      <c r="J93" s="64"/>
      <c r="K93" s="65"/>
    </row>
    <row r="94" spans="2:11" ht="15">
      <c r="B94" s="24" t="s">
        <v>1</v>
      </c>
      <c r="C94" s="23" t="s">
        <v>0</v>
      </c>
      <c r="D94" s="22">
        <v>25832</v>
      </c>
      <c r="E94" s="20">
        <v>46.105407255304584</v>
      </c>
      <c r="F94" s="21">
        <v>112.8</v>
      </c>
      <c r="G94" s="20">
        <v>100</v>
      </c>
      <c r="H94" s="18">
        <v>1</v>
      </c>
      <c r="I94" s="19">
        <v>107</v>
      </c>
      <c r="J94" s="18">
        <f>SUM(G94*I94)</f>
        <v>10700</v>
      </c>
      <c r="K94" s="17">
        <v>1</v>
      </c>
    </row>
    <row r="95" spans="2:11" ht="15">
      <c r="B95" s="16" t="s">
        <v>41</v>
      </c>
      <c r="C95" s="15" t="s">
        <v>0</v>
      </c>
      <c r="D95" s="14">
        <v>26102</v>
      </c>
      <c r="E95" s="12">
        <v>45.36618754277892</v>
      </c>
      <c r="F95" s="13">
        <v>96.6</v>
      </c>
      <c r="G95" s="12">
        <v>100</v>
      </c>
      <c r="H95" s="10">
        <v>1</v>
      </c>
      <c r="I95" s="11">
        <v>107</v>
      </c>
      <c r="J95" s="10"/>
      <c r="K95" s="9">
        <v>1</v>
      </c>
    </row>
    <row r="96" spans="2:11" ht="15.75" thickBot="1">
      <c r="B96" s="8" t="s">
        <v>40</v>
      </c>
      <c r="C96" s="7" t="s">
        <v>0</v>
      </c>
      <c r="D96" s="6">
        <v>25668</v>
      </c>
      <c r="E96" s="4">
        <v>46.554414784394254</v>
      </c>
      <c r="F96" s="5">
        <v>88.4</v>
      </c>
      <c r="G96" s="4">
        <v>100</v>
      </c>
      <c r="H96" s="2">
        <v>1</v>
      </c>
      <c r="I96" s="3">
        <v>107</v>
      </c>
      <c r="J96" s="2"/>
      <c r="K96" s="1">
        <v>1</v>
      </c>
    </row>
    <row r="97" spans="2:11" ht="15">
      <c r="B97" s="24" t="s">
        <v>43</v>
      </c>
      <c r="C97" s="23" t="s">
        <v>2</v>
      </c>
      <c r="D97" s="22">
        <v>31965</v>
      </c>
      <c r="E97" s="20">
        <v>29.31416837782341</v>
      </c>
      <c r="F97" s="21">
        <v>112.1</v>
      </c>
      <c r="G97" s="20">
        <v>100</v>
      </c>
      <c r="H97" s="18">
        <v>2</v>
      </c>
      <c r="I97" s="19">
        <v>102</v>
      </c>
      <c r="J97" s="18">
        <f>SUM(G97*I97)</f>
        <v>10200</v>
      </c>
      <c r="K97" s="17">
        <v>2</v>
      </c>
    </row>
    <row r="98" spans="2:11" ht="15">
      <c r="B98" s="16" t="s">
        <v>3</v>
      </c>
      <c r="C98" s="15" t="s">
        <v>2</v>
      </c>
      <c r="D98" s="14">
        <v>26225</v>
      </c>
      <c r="E98" s="12">
        <v>45.02943189596167</v>
      </c>
      <c r="F98" s="13">
        <v>103.1</v>
      </c>
      <c r="G98" s="12">
        <v>100</v>
      </c>
      <c r="H98" s="10">
        <v>2</v>
      </c>
      <c r="I98" s="11">
        <v>102</v>
      </c>
      <c r="J98" s="10"/>
      <c r="K98" s="9">
        <v>2</v>
      </c>
    </row>
    <row r="99" spans="2:11" ht="15.75" thickBot="1">
      <c r="B99" s="8" t="s">
        <v>10</v>
      </c>
      <c r="C99" s="7" t="s">
        <v>2</v>
      </c>
      <c r="D99" s="6">
        <v>34978</v>
      </c>
      <c r="E99" s="4"/>
      <c r="F99" s="5">
        <v>101.6</v>
      </c>
      <c r="G99" s="4">
        <v>100</v>
      </c>
      <c r="H99" s="2">
        <v>2</v>
      </c>
      <c r="I99" s="3">
        <v>102</v>
      </c>
      <c r="J99" s="2"/>
      <c r="K99" s="1">
        <v>2</v>
      </c>
    </row>
    <row r="100" spans="2:11" ht="15">
      <c r="B100" s="24" t="s">
        <v>79</v>
      </c>
      <c r="C100" s="23" t="s">
        <v>2</v>
      </c>
      <c r="D100" s="22">
        <v>34781</v>
      </c>
      <c r="E100" s="20"/>
      <c r="F100" s="21">
        <v>95.4</v>
      </c>
      <c r="G100" s="20">
        <v>100</v>
      </c>
      <c r="H100" s="18">
        <v>3</v>
      </c>
      <c r="I100" s="19">
        <v>87</v>
      </c>
      <c r="J100" s="18">
        <f>SUM(G100*I100)</f>
        <v>8700</v>
      </c>
      <c r="K100" s="17">
        <v>3</v>
      </c>
    </row>
    <row r="101" spans="2:11" ht="15">
      <c r="B101" s="43" t="s">
        <v>51</v>
      </c>
      <c r="C101" s="42" t="s">
        <v>2</v>
      </c>
      <c r="D101" s="41">
        <v>34034</v>
      </c>
      <c r="E101" s="40"/>
      <c r="F101" s="36">
        <v>96.3</v>
      </c>
      <c r="G101" s="12">
        <v>100</v>
      </c>
      <c r="H101" s="10">
        <v>3</v>
      </c>
      <c r="I101" s="11">
        <v>87</v>
      </c>
      <c r="J101" s="10"/>
      <c r="K101" s="9">
        <v>3</v>
      </c>
    </row>
    <row r="102" spans="2:11" ht="15.75" thickBot="1">
      <c r="B102" s="8" t="s">
        <v>60</v>
      </c>
      <c r="C102" s="7" t="s">
        <v>2</v>
      </c>
      <c r="D102" s="6">
        <v>33199</v>
      </c>
      <c r="E102" s="4">
        <v>25.935660506502394</v>
      </c>
      <c r="F102" s="5">
        <v>89.3</v>
      </c>
      <c r="G102" s="4">
        <v>100</v>
      </c>
      <c r="H102" s="2">
        <v>3</v>
      </c>
      <c r="I102" s="3">
        <v>87</v>
      </c>
      <c r="J102" s="2"/>
      <c r="K102" s="1">
        <v>3</v>
      </c>
    </row>
    <row r="103" spans="2:11" ht="15">
      <c r="B103" s="24" t="s">
        <v>37</v>
      </c>
      <c r="C103" s="23" t="s">
        <v>36</v>
      </c>
      <c r="D103" s="22">
        <v>27314</v>
      </c>
      <c r="E103" s="20">
        <v>42.04791238877481</v>
      </c>
      <c r="F103" s="21">
        <v>89.1</v>
      </c>
      <c r="G103" s="20">
        <v>100</v>
      </c>
      <c r="H103" s="18">
        <v>4</v>
      </c>
      <c r="I103" s="19">
        <v>84</v>
      </c>
      <c r="J103" s="18">
        <f>SUM(G103*I103)</f>
        <v>8400</v>
      </c>
      <c r="K103" s="17">
        <v>4</v>
      </c>
    </row>
    <row r="104" spans="2:11" ht="15">
      <c r="B104" s="16" t="s">
        <v>59</v>
      </c>
      <c r="C104" s="15" t="s">
        <v>36</v>
      </c>
      <c r="D104" s="14">
        <v>33853</v>
      </c>
      <c r="E104" s="12"/>
      <c r="F104" s="13">
        <v>88.2</v>
      </c>
      <c r="G104" s="12">
        <v>100</v>
      </c>
      <c r="H104" s="10">
        <v>4</v>
      </c>
      <c r="I104" s="11">
        <v>84</v>
      </c>
      <c r="J104" s="10"/>
      <c r="K104" s="9">
        <v>4</v>
      </c>
    </row>
    <row r="105" spans="2:11" ht="15.75" thickBot="1">
      <c r="B105" s="8" t="s">
        <v>57</v>
      </c>
      <c r="C105" s="7" t="s">
        <v>36</v>
      </c>
      <c r="D105" s="6">
        <v>29881</v>
      </c>
      <c r="E105" s="4">
        <v>35.01984941820671</v>
      </c>
      <c r="F105" s="5">
        <v>84.8</v>
      </c>
      <c r="G105" s="4">
        <v>100</v>
      </c>
      <c r="H105" s="2">
        <v>4</v>
      </c>
      <c r="I105" s="3">
        <v>84</v>
      </c>
      <c r="J105" s="2"/>
      <c r="K105" s="1">
        <v>4</v>
      </c>
    </row>
    <row r="106" spans="2:11" ht="15">
      <c r="B106" s="24" t="s">
        <v>64</v>
      </c>
      <c r="C106" s="23" t="s">
        <v>46</v>
      </c>
      <c r="D106" s="22">
        <v>28924</v>
      </c>
      <c r="E106" s="20">
        <v>37.63997262149213</v>
      </c>
      <c r="F106" s="21">
        <v>82.2</v>
      </c>
      <c r="G106" s="20">
        <v>100</v>
      </c>
      <c r="H106" s="18">
        <v>5</v>
      </c>
      <c r="I106" s="19">
        <v>73</v>
      </c>
      <c r="J106" s="18">
        <f>SUM(G106*I106)</f>
        <v>7300</v>
      </c>
      <c r="K106" s="17">
        <v>5</v>
      </c>
    </row>
    <row r="107" spans="2:11" ht="15">
      <c r="B107" s="16" t="s">
        <v>24</v>
      </c>
      <c r="C107" s="15" t="s">
        <v>46</v>
      </c>
      <c r="D107" s="14">
        <v>22343</v>
      </c>
      <c r="E107" s="12">
        <v>55.657768651608485</v>
      </c>
      <c r="F107" s="13">
        <v>117.2</v>
      </c>
      <c r="G107" s="12">
        <v>100</v>
      </c>
      <c r="H107" s="10">
        <v>5</v>
      </c>
      <c r="I107" s="11">
        <v>73</v>
      </c>
      <c r="J107" s="10"/>
      <c r="K107" s="9">
        <v>5</v>
      </c>
    </row>
    <row r="108" spans="2:11" ht="15.75" thickBot="1">
      <c r="B108" s="8" t="s">
        <v>47</v>
      </c>
      <c r="C108" s="7" t="s">
        <v>46</v>
      </c>
      <c r="D108" s="6">
        <v>29049</v>
      </c>
      <c r="E108" s="4">
        <v>37.29774127310061</v>
      </c>
      <c r="F108" s="5">
        <v>100.2</v>
      </c>
      <c r="G108" s="4">
        <v>100</v>
      </c>
      <c r="H108" s="2">
        <v>5</v>
      </c>
      <c r="I108" s="3">
        <v>73</v>
      </c>
      <c r="J108" s="2"/>
      <c r="K108" s="1">
        <v>5</v>
      </c>
    </row>
    <row r="109" spans="2:11" ht="16.5" thickBot="1">
      <c r="B109" s="63" t="s">
        <v>101</v>
      </c>
      <c r="C109" s="64"/>
      <c r="D109" s="64"/>
      <c r="E109" s="64"/>
      <c r="F109" s="64"/>
      <c r="G109" s="64"/>
      <c r="H109" s="64"/>
      <c r="I109" s="64"/>
      <c r="J109" s="64"/>
      <c r="K109" s="65"/>
    </row>
    <row r="110" spans="2:11" ht="15">
      <c r="B110" s="24" t="s">
        <v>88</v>
      </c>
      <c r="C110" s="23" t="s">
        <v>86</v>
      </c>
      <c r="D110" s="22">
        <v>23282</v>
      </c>
      <c r="E110" s="20">
        <v>53.086926762491444</v>
      </c>
      <c r="F110" s="21">
        <v>48.4</v>
      </c>
      <c r="G110" s="18">
        <v>30</v>
      </c>
      <c r="H110" s="18"/>
      <c r="I110" s="19">
        <v>198</v>
      </c>
      <c r="J110" s="18">
        <f>SUM(G110*I110)</f>
        <v>5940</v>
      </c>
      <c r="K110" s="17"/>
    </row>
    <row r="111" spans="2:11" ht="15">
      <c r="B111" s="53" t="s">
        <v>89</v>
      </c>
      <c r="C111" s="54" t="s">
        <v>4</v>
      </c>
      <c r="D111" s="55">
        <v>33815</v>
      </c>
      <c r="E111" s="56">
        <v>24.249144421629023</v>
      </c>
      <c r="F111" s="57">
        <v>66.5</v>
      </c>
      <c r="G111" s="39">
        <v>30</v>
      </c>
      <c r="H111" s="39"/>
      <c r="I111" s="58">
        <v>198</v>
      </c>
      <c r="J111" s="39"/>
      <c r="K111" s="59"/>
    </row>
    <row r="112" spans="2:11" ht="15.75" thickBot="1">
      <c r="B112" s="8" t="s">
        <v>91</v>
      </c>
      <c r="C112" s="7" t="s">
        <v>50</v>
      </c>
      <c r="D112" s="6">
        <v>34524</v>
      </c>
      <c r="E112" s="4">
        <v>22.308008213552363</v>
      </c>
      <c r="F112" s="5">
        <v>76.7</v>
      </c>
      <c r="G112" s="2">
        <v>30</v>
      </c>
      <c r="H112" s="2"/>
      <c r="I112" s="3">
        <v>198</v>
      </c>
      <c r="J112" s="2"/>
      <c r="K112" s="1"/>
    </row>
  </sheetData>
  <sheetProtection/>
  <mergeCells count="18">
    <mergeCell ref="B38:K38"/>
    <mergeCell ref="B55:K55"/>
    <mergeCell ref="B3:K3"/>
    <mergeCell ref="B1:K1"/>
    <mergeCell ref="B15:K15"/>
    <mergeCell ref="B34:K34"/>
    <mergeCell ref="B22:K22"/>
    <mergeCell ref="B31:K31"/>
    <mergeCell ref="B9:K9"/>
    <mergeCell ref="B12:K12"/>
    <mergeCell ref="B44:K44"/>
    <mergeCell ref="B48:K48"/>
    <mergeCell ref="B60:K60"/>
    <mergeCell ref="B67:K67"/>
    <mergeCell ref="B109:K109"/>
    <mergeCell ref="B93:K93"/>
    <mergeCell ref="B76:K76"/>
    <mergeCell ref="B82:K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Loomingscythe</dc:creator>
  <cp:keywords/>
  <dc:description/>
  <cp:lastModifiedBy>Girard</cp:lastModifiedBy>
  <dcterms:created xsi:type="dcterms:W3CDTF">2016-10-29T11:58:55Z</dcterms:created>
  <dcterms:modified xsi:type="dcterms:W3CDTF">2016-11-08T08:53:24Z</dcterms:modified>
  <cp:category/>
  <cp:version/>
  <cp:contentType/>
  <cp:contentStatus/>
</cp:coreProperties>
</file>